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120" activeTab="1"/>
  </bookViews>
  <sheets>
    <sheet name="Мощность 2012" sheetId="1" r:id="rId1"/>
    <sheet name="Электроэнергия 2012" sheetId="2" r:id="rId2"/>
  </sheets>
  <definedNames/>
  <calcPr fullCalcOnLoad="1"/>
</workbook>
</file>

<file path=xl/sharedStrings.xml><?xml version="1.0" encoding="utf-8"?>
<sst xmlns="http://schemas.openxmlformats.org/spreadsheetml/2006/main" count="122" uniqueCount="51">
  <si>
    <t>№ п/п</t>
  </si>
  <si>
    <t>Показатели</t>
  </si>
  <si>
    <t>Всего</t>
  </si>
  <si>
    <t>ВН</t>
  </si>
  <si>
    <t>С II</t>
  </si>
  <si>
    <t>НН</t>
  </si>
  <si>
    <t>1.1.</t>
  </si>
  <si>
    <t>1.2.</t>
  </si>
  <si>
    <t>Исполнитель:</t>
  </si>
  <si>
    <t>мощность на производственные и хозяйственные нужды</t>
  </si>
  <si>
    <t>Потери в сети</t>
  </si>
  <si>
    <t>С I</t>
  </si>
  <si>
    <t>1.</t>
  </si>
  <si>
    <t>Поступление электроэнергии в сеть, ВСЕГО</t>
  </si>
  <si>
    <t>из смежной сети, всего</t>
  </si>
  <si>
    <t xml:space="preserve">в том числе из сети </t>
  </si>
  <si>
    <t xml:space="preserve">Поступление электроэнергии </t>
  </si>
  <si>
    <t>в т.ч. от ООО "Энергия Холдинг"</t>
  </si>
  <si>
    <t>в т.ч. от ФГУП "470 ЭС ВМФ" МО РФ</t>
  </si>
  <si>
    <t>в т.ч. от ООО "Русэнергосбыт"</t>
  </si>
  <si>
    <t>в т.ч. от других поставщиков</t>
  </si>
  <si>
    <t>2.</t>
  </si>
  <si>
    <t>то же в % к отпуску в сеть</t>
  </si>
  <si>
    <t>от ООО "Энергия Холдинг"</t>
  </si>
  <si>
    <t>от ФГУП "470 ЭС ВМФ" МО РФ</t>
  </si>
  <si>
    <t>от ООО "Русэнергосбыт"</t>
  </si>
  <si>
    <t>от других поставщиков</t>
  </si>
  <si>
    <t>3.</t>
  </si>
  <si>
    <t>Полезный отпуск из сети, ВСЕГО</t>
  </si>
  <si>
    <t>3.1.</t>
  </si>
  <si>
    <t>расход электроэнергии на производственные и хозяйственные нужды</t>
  </si>
  <si>
    <t>3.2.</t>
  </si>
  <si>
    <t>расход электроэнергии на уличное освещение</t>
  </si>
  <si>
    <t>3.3.</t>
  </si>
  <si>
    <t>полезный отпуск потребителям</t>
  </si>
  <si>
    <t>Поступление электрической мощности в сеть, ВСЕГО</t>
  </si>
  <si>
    <t xml:space="preserve">Поступление электрической мощности </t>
  </si>
  <si>
    <t>Полезный отпуск мощности потребителям, ВСЕГО</t>
  </si>
  <si>
    <t>мощность на уличное освещение</t>
  </si>
  <si>
    <t>заявленная (расчетная) мощность потребителей</t>
  </si>
  <si>
    <t>в том числе потери на транзит</t>
  </si>
  <si>
    <t>Тел./факс 321-64-84</t>
  </si>
  <si>
    <t>Колесникова Наталья Святославовна</t>
  </si>
  <si>
    <t>в т.ч. потери на сальдированный переток мощности потребителям</t>
  </si>
  <si>
    <t>МВт</t>
  </si>
  <si>
    <t>млн.кВтч</t>
  </si>
  <si>
    <t>Заместитель директора по экономике</t>
  </si>
  <si>
    <t>И.М.Чинарева</t>
  </si>
  <si>
    <t>Баланс электрической мощности по диапазонам напряжения СПб ГУП "Ленсвет" на 2012 год</t>
  </si>
  <si>
    <t xml:space="preserve">Баланс электрической энергии по сетям С II  и НН СПб ГУП "Ленсвет" на 2012 год </t>
  </si>
  <si>
    <t>2012 год (план)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</si>
</sst>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0.000"/>
    <numFmt numFmtId="166" formatCode="#,##0.0"/>
  </numFmts>
  <fonts count="38">
    <font>
      <sz val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left" wrapText="1"/>
    </xf>
    <xf numFmtId="164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/>
    </xf>
    <xf numFmtId="164" fontId="2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165" fontId="2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left" wrapText="1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165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166" fontId="2" fillId="0" borderId="1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/>
    </xf>
    <xf numFmtId="164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164" fontId="2" fillId="0" borderId="0" xfId="0" applyNumberFormat="1" applyFont="1" applyFill="1" applyAlignment="1">
      <alignment horizontal="center"/>
    </xf>
    <xf numFmtId="3" fontId="2" fillId="0" borderId="10" xfId="0" applyNumberFormat="1" applyFont="1" applyFill="1" applyBorder="1" applyAlignment="1">
      <alignment horizontal="center"/>
    </xf>
    <xf numFmtId="164" fontId="0" fillId="0" borderId="0" xfId="0" applyNumberFormat="1" applyFill="1" applyAlignment="1">
      <alignment/>
    </xf>
    <xf numFmtId="166" fontId="2" fillId="0" borderId="10" xfId="0" applyNumberFormat="1" applyFont="1" applyFill="1" applyBorder="1" applyAlignment="1">
      <alignment horizontal="left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0" fontId="2" fillId="0" borderId="1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63"/>
  <sheetViews>
    <sheetView zoomScale="80" zoomScaleNormal="80" zoomScalePageLayoutView="0" workbookViewId="0" topLeftCell="A1">
      <selection activeCell="F16" sqref="F16"/>
    </sheetView>
  </sheetViews>
  <sheetFormatPr defaultColWidth="9.00390625" defaultRowHeight="12.75"/>
  <cols>
    <col min="1" max="1" width="9.125" style="26" customWidth="1"/>
    <col min="2" max="2" width="46.25390625" style="26" customWidth="1"/>
    <col min="3" max="16384" width="9.125" style="26" customWidth="1"/>
  </cols>
  <sheetData>
    <row r="1" spans="1:7" ht="15">
      <c r="A1" s="34"/>
      <c r="B1" s="35"/>
      <c r="C1" s="30"/>
      <c r="D1" s="27"/>
      <c r="E1" s="27"/>
      <c r="F1" s="36"/>
      <c r="G1" s="30"/>
    </row>
    <row r="3" spans="1:7" ht="15.75">
      <c r="A3" s="37" t="s">
        <v>48</v>
      </c>
      <c r="B3" s="38"/>
      <c r="C3" s="28"/>
      <c r="D3" s="29"/>
      <c r="E3" s="29"/>
      <c r="F3" s="27"/>
      <c r="G3" s="30"/>
    </row>
    <row r="4" spans="1:7" ht="15">
      <c r="A4" s="34"/>
      <c r="B4" s="35"/>
      <c r="C4" s="30"/>
      <c r="D4" s="27"/>
      <c r="E4" s="27"/>
      <c r="F4" s="27"/>
      <c r="G4" s="30" t="s">
        <v>44</v>
      </c>
    </row>
    <row r="5" spans="1:7" ht="15">
      <c r="A5" s="42" t="s">
        <v>0</v>
      </c>
      <c r="B5" s="43" t="s">
        <v>1</v>
      </c>
      <c r="C5" s="42" t="s">
        <v>50</v>
      </c>
      <c r="D5" s="42"/>
      <c r="E5" s="42"/>
      <c r="F5" s="42"/>
      <c r="G5" s="42"/>
    </row>
    <row r="6" spans="1:7" ht="15">
      <c r="A6" s="42"/>
      <c r="B6" s="43"/>
      <c r="C6" s="11" t="s">
        <v>2</v>
      </c>
      <c r="D6" s="4" t="s">
        <v>3</v>
      </c>
      <c r="E6" s="4" t="s">
        <v>11</v>
      </c>
      <c r="F6" s="4" t="s">
        <v>4</v>
      </c>
      <c r="G6" s="11" t="s">
        <v>5</v>
      </c>
    </row>
    <row r="7" spans="1:7" ht="15">
      <c r="A7" s="4">
        <v>1</v>
      </c>
      <c r="B7" s="39">
        <v>2</v>
      </c>
      <c r="C7" s="31">
        <v>3</v>
      </c>
      <c r="D7" s="31">
        <v>4</v>
      </c>
      <c r="E7" s="31">
        <v>5</v>
      </c>
      <c r="F7" s="31">
        <v>6</v>
      </c>
      <c r="G7" s="31">
        <v>7</v>
      </c>
    </row>
    <row r="8" spans="1:7" ht="31.5">
      <c r="A8" s="23" t="s">
        <v>12</v>
      </c>
      <c r="B8" s="15" t="s">
        <v>35</v>
      </c>
      <c r="C8" s="7">
        <f>G8</f>
        <v>38.623000000000005</v>
      </c>
      <c r="D8" s="8"/>
      <c r="E8" s="8"/>
      <c r="F8" s="7">
        <f>F14</f>
        <v>31.701</v>
      </c>
      <c r="G8" s="7">
        <f>F14+G14</f>
        <v>38.623000000000005</v>
      </c>
    </row>
    <row r="9" spans="1:7" ht="15">
      <c r="A9" s="24" t="s">
        <v>6</v>
      </c>
      <c r="B9" s="20" t="s">
        <v>14</v>
      </c>
      <c r="C9" s="11"/>
      <c r="D9" s="4"/>
      <c r="E9" s="4"/>
      <c r="F9" s="4"/>
      <c r="G9" s="11">
        <f>G13</f>
        <v>31.701</v>
      </c>
    </row>
    <row r="10" spans="1:7" ht="15">
      <c r="A10" s="24"/>
      <c r="B10" s="20" t="s">
        <v>15</v>
      </c>
      <c r="C10" s="11"/>
      <c r="D10" s="4"/>
      <c r="E10" s="4"/>
      <c r="F10" s="4"/>
      <c r="G10" s="11"/>
    </row>
    <row r="11" spans="1:7" ht="15">
      <c r="A11" s="24"/>
      <c r="B11" s="20" t="s">
        <v>3</v>
      </c>
      <c r="C11" s="11"/>
      <c r="D11" s="4"/>
      <c r="E11" s="4"/>
      <c r="F11" s="4"/>
      <c r="G11" s="11"/>
    </row>
    <row r="12" spans="1:7" ht="15">
      <c r="A12" s="24"/>
      <c r="B12" s="20" t="s">
        <v>11</v>
      </c>
      <c r="C12" s="11"/>
      <c r="D12" s="4"/>
      <c r="E12" s="4"/>
      <c r="F12" s="4"/>
      <c r="G12" s="11"/>
    </row>
    <row r="13" spans="1:7" ht="15">
      <c r="A13" s="24"/>
      <c r="B13" s="20" t="s">
        <v>4</v>
      </c>
      <c r="C13" s="11"/>
      <c r="D13" s="4"/>
      <c r="E13" s="4"/>
      <c r="F13" s="4"/>
      <c r="G13" s="11">
        <f>F8</f>
        <v>31.701</v>
      </c>
    </row>
    <row r="14" spans="1:7" ht="31.5">
      <c r="A14" s="23" t="s">
        <v>7</v>
      </c>
      <c r="B14" s="15" t="s">
        <v>36</v>
      </c>
      <c r="C14" s="7">
        <f>C16+C17+C18+C15</f>
        <v>38.623000000000005</v>
      </c>
      <c r="D14" s="8"/>
      <c r="E14" s="8"/>
      <c r="F14" s="7">
        <f>F18+F17+F16+F15</f>
        <v>31.701</v>
      </c>
      <c r="G14" s="7">
        <f>G18+G17+G16+G15</f>
        <v>6.922000000000001</v>
      </c>
    </row>
    <row r="15" spans="1:7" ht="15">
      <c r="A15" s="24"/>
      <c r="B15" s="20" t="s">
        <v>17</v>
      </c>
      <c r="C15" s="11">
        <f>D15+E15+F15+G15</f>
        <v>37.49</v>
      </c>
      <c r="D15" s="11"/>
      <c r="E15" s="11"/>
      <c r="F15" s="11">
        <v>30.742</v>
      </c>
      <c r="G15" s="11">
        <v>6.748</v>
      </c>
    </row>
    <row r="16" spans="1:7" ht="15">
      <c r="A16" s="24"/>
      <c r="B16" s="20" t="s">
        <v>18</v>
      </c>
      <c r="C16" s="11">
        <f>D16+E16+F16+G16</f>
        <v>0.488</v>
      </c>
      <c r="D16" s="4"/>
      <c r="E16" s="4"/>
      <c r="F16" s="14">
        <v>0.39</v>
      </c>
      <c r="G16" s="11">
        <v>0.098</v>
      </c>
    </row>
    <row r="17" spans="1:7" ht="15">
      <c r="A17" s="24"/>
      <c r="B17" s="20" t="s">
        <v>19</v>
      </c>
      <c r="C17" s="11">
        <f>D17+E17+F17+G17</f>
        <v>0.103</v>
      </c>
      <c r="D17" s="4"/>
      <c r="E17" s="4"/>
      <c r="F17" s="4">
        <v>0.103</v>
      </c>
      <c r="G17" s="11">
        <v>0</v>
      </c>
    </row>
    <row r="18" spans="1:7" ht="15">
      <c r="A18" s="24"/>
      <c r="B18" s="20" t="s">
        <v>20</v>
      </c>
      <c r="C18" s="11">
        <f>D18+E18+F18+G18</f>
        <v>0.542</v>
      </c>
      <c r="D18" s="4"/>
      <c r="E18" s="4"/>
      <c r="F18" s="4">
        <v>0.466</v>
      </c>
      <c r="G18" s="11">
        <v>0.076</v>
      </c>
    </row>
    <row r="19" spans="1:7" ht="15.75">
      <c r="A19" s="23" t="s">
        <v>21</v>
      </c>
      <c r="B19" s="15" t="s">
        <v>10</v>
      </c>
      <c r="C19" s="7">
        <f>C21+C23+C24+C25</f>
        <v>1.0399999999999998</v>
      </c>
      <c r="D19" s="8"/>
      <c r="E19" s="8"/>
      <c r="F19" s="8"/>
      <c r="G19" s="7">
        <f>G21+G23+G24+G25</f>
        <v>1.0399999999999998</v>
      </c>
    </row>
    <row r="20" spans="1:7" ht="15">
      <c r="A20" s="24"/>
      <c r="B20" s="20" t="s">
        <v>22</v>
      </c>
      <c r="C20" s="41">
        <f>G20</f>
        <v>2.69</v>
      </c>
      <c r="D20" s="33"/>
      <c r="E20" s="33"/>
      <c r="F20" s="33"/>
      <c r="G20" s="41">
        <f>ROUND(((G19/C8)*100),2)</f>
        <v>2.69</v>
      </c>
    </row>
    <row r="21" spans="1:7" ht="15">
      <c r="A21" s="24"/>
      <c r="B21" s="20" t="s">
        <v>23</v>
      </c>
      <c r="C21" s="11">
        <f>D21+E21+F21+G21</f>
        <v>1.009</v>
      </c>
      <c r="D21" s="4"/>
      <c r="E21" s="4"/>
      <c r="F21" s="4"/>
      <c r="G21" s="11">
        <v>1.009</v>
      </c>
    </row>
    <row r="22" spans="1:7" ht="30">
      <c r="A22" s="24"/>
      <c r="B22" s="20" t="s">
        <v>43</v>
      </c>
      <c r="C22" s="11">
        <f>D22+E22+F22+G22</f>
        <v>0.147</v>
      </c>
      <c r="D22" s="4"/>
      <c r="E22" s="4"/>
      <c r="F22" s="4"/>
      <c r="G22" s="11">
        <v>0.147</v>
      </c>
    </row>
    <row r="23" spans="1:7" ht="15">
      <c r="A23" s="24"/>
      <c r="B23" s="20" t="s">
        <v>24</v>
      </c>
      <c r="C23" s="11">
        <f>D23+E23+F23+G23</f>
        <v>0.024</v>
      </c>
      <c r="D23" s="4"/>
      <c r="E23" s="4"/>
      <c r="F23" s="4"/>
      <c r="G23" s="11">
        <v>0.024</v>
      </c>
    </row>
    <row r="24" spans="1:7" ht="15">
      <c r="A24" s="24"/>
      <c r="B24" s="20" t="s">
        <v>25</v>
      </c>
      <c r="C24" s="11">
        <f>D24+E24+F24+G24</f>
        <v>0.005</v>
      </c>
      <c r="D24" s="4"/>
      <c r="E24" s="4"/>
      <c r="F24" s="4"/>
      <c r="G24" s="11">
        <v>0.005</v>
      </c>
    </row>
    <row r="25" spans="1:7" ht="15">
      <c r="A25" s="24"/>
      <c r="B25" s="20" t="s">
        <v>26</v>
      </c>
      <c r="C25" s="11">
        <v>0.002</v>
      </c>
      <c r="D25" s="4"/>
      <c r="E25" s="4"/>
      <c r="F25" s="4"/>
      <c r="G25" s="11">
        <v>0.002</v>
      </c>
    </row>
    <row r="26" spans="1:7" ht="31.5">
      <c r="A26" s="23" t="s">
        <v>27</v>
      </c>
      <c r="B26" s="15" t="s">
        <v>37</v>
      </c>
      <c r="C26" s="7">
        <f>C27+C28+C29+C30</f>
        <v>37.583</v>
      </c>
      <c r="D26" s="8"/>
      <c r="E26" s="8"/>
      <c r="F26" s="8"/>
      <c r="G26" s="7">
        <f>G27+G28+G29+G30</f>
        <v>37.583</v>
      </c>
    </row>
    <row r="27" spans="1:7" ht="15.75">
      <c r="A27" s="23"/>
      <c r="B27" s="13" t="s">
        <v>17</v>
      </c>
      <c r="C27" s="11">
        <f>D27+E27+F27+G27</f>
        <v>36.481</v>
      </c>
      <c r="D27" s="8"/>
      <c r="E27" s="8"/>
      <c r="F27" s="8"/>
      <c r="G27" s="11">
        <f>G32+G37+G42</f>
        <v>36.481</v>
      </c>
    </row>
    <row r="28" spans="1:7" ht="15.75">
      <c r="A28" s="23"/>
      <c r="B28" s="13" t="s">
        <v>18</v>
      </c>
      <c r="C28" s="11">
        <f>D28+E28+F28+G28</f>
        <v>0.464</v>
      </c>
      <c r="D28" s="8"/>
      <c r="E28" s="8"/>
      <c r="F28" s="8"/>
      <c r="G28" s="11">
        <f>G33+G38+G43</f>
        <v>0.464</v>
      </c>
    </row>
    <row r="29" spans="1:7" ht="15.75">
      <c r="A29" s="23"/>
      <c r="B29" s="13" t="s">
        <v>19</v>
      </c>
      <c r="C29" s="11">
        <f>D29+E29+F29+G29</f>
        <v>0.098</v>
      </c>
      <c r="D29" s="8"/>
      <c r="E29" s="8"/>
      <c r="F29" s="8"/>
      <c r="G29" s="11">
        <f>G34+G39+G44</f>
        <v>0.098</v>
      </c>
    </row>
    <row r="30" spans="1:7" ht="15.75">
      <c r="A30" s="23"/>
      <c r="B30" s="13" t="s">
        <v>20</v>
      </c>
      <c r="C30" s="11">
        <f>D30+E30+F30+G30</f>
        <v>0.54</v>
      </c>
      <c r="D30" s="8"/>
      <c r="E30" s="8"/>
      <c r="F30" s="8"/>
      <c r="G30" s="11">
        <f>G35+G40+G45</f>
        <v>0.54</v>
      </c>
    </row>
    <row r="31" spans="1:7" ht="31.5">
      <c r="A31" s="23" t="s">
        <v>29</v>
      </c>
      <c r="B31" s="15" t="s">
        <v>9</v>
      </c>
      <c r="C31" s="7">
        <f>C35+C34+C33+C32</f>
        <v>0.374</v>
      </c>
      <c r="D31" s="8"/>
      <c r="E31" s="8"/>
      <c r="F31" s="8"/>
      <c r="G31" s="7">
        <f>G35+G34+G33+G32</f>
        <v>0.374</v>
      </c>
    </row>
    <row r="32" spans="1:7" ht="15">
      <c r="A32" s="24"/>
      <c r="B32" s="20" t="s">
        <v>17</v>
      </c>
      <c r="C32" s="11">
        <f>D32+E32+F32+G32</f>
        <v>0.36</v>
      </c>
      <c r="D32" s="4"/>
      <c r="E32" s="4"/>
      <c r="F32" s="4"/>
      <c r="G32" s="11">
        <v>0.36</v>
      </c>
    </row>
    <row r="33" spans="1:57" ht="15">
      <c r="A33" s="24"/>
      <c r="B33" s="20" t="s">
        <v>18</v>
      </c>
      <c r="C33" s="11">
        <f>D33+E33+F33+G33</f>
        <v>0</v>
      </c>
      <c r="D33" s="4"/>
      <c r="E33" s="4"/>
      <c r="F33" s="4"/>
      <c r="G33" s="11">
        <v>0</v>
      </c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</row>
    <row r="34" spans="1:57" ht="15">
      <c r="A34" s="24"/>
      <c r="B34" s="20" t="s">
        <v>19</v>
      </c>
      <c r="C34" s="11">
        <f>D34+E34+F34+G34</f>
        <v>0</v>
      </c>
      <c r="D34" s="4"/>
      <c r="E34" s="4"/>
      <c r="F34" s="4"/>
      <c r="G34" s="11">
        <v>0</v>
      </c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</row>
    <row r="35" spans="1:57" ht="15">
      <c r="A35" s="24"/>
      <c r="B35" s="20" t="s">
        <v>20</v>
      </c>
      <c r="C35" s="11">
        <f>D35+E35+F35+G35</f>
        <v>0.014</v>
      </c>
      <c r="D35" s="4"/>
      <c r="E35" s="4"/>
      <c r="F35" s="4"/>
      <c r="G35" s="11">
        <v>0.014</v>
      </c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</row>
    <row r="36" spans="1:57" ht="15.75">
      <c r="A36" s="23" t="s">
        <v>31</v>
      </c>
      <c r="B36" s="15" t="s">
        <v>38</v>
      </c>
      <c r="C36" s="7">
        <f>C37+C38+C39+C40</f>
        <v>31.758</v>
      </c>
      <c r="D36" s="8"/>
      <c r="E36" s="8"/>
      <c r="F36" s="8"/>
      <c r="G36" s="7">
        <f>G37+G38+G39+G40</f>
        <v>31.758</v>
      </c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</row>
    <row r="37" spans="1:57" ht="15">
      <c r="A37" s="24"/>
      <c r="B37" s="20" t="s">
        <v>17</v>
      </c>
      <c r="C37" s="11">
        <f>D37+E37+F37+G37</f>
        <v>30.67</v>
      </c>
      <c r="D37" s="4"/>
      <c r="E37" s="4"/>
      <c r="F37" s="4"/>
      <c r="G37" s="11">
        <v>30.67</v>
      </c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</row>
    <row r="38" spans="1:57" ht="15">
      <c r="A38" s="24"/>
      <c r="B38" s="20" t="s">
        <v>18</v>
      </c>
      <c r="C38" s="11">
        <f>D38+E38+F38+G38</f>
        <v>0.464</v>
      </c>
      <c r="D38" s="4"/>
      <c r="E38" s="4"/>
      <c r="F38" s="4"/>
      <c r="G38" s="11">
        <v>0.464</v>
      </c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</row>
    <row r="39" spans="1:57" ht="15">
      <c r="A39" s="24"/>
      <c r="B39" s="20" t="s">
        <v>19</v>
      </c>
      <c r="C39" s="11">
        <f>D39+E39+F39+G39</f>
        <v>0.098</v>
      </c>
      <c r="D39" s="4"/>
      <c r="E39" s="4"/>
      <c r="F39" s="4"/>
      <c r="G39" s="11">
        <v>0.098</v>
      </c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</row>
    <row r="40" spans="1:57" ht="15">
      <c r="A40" s="24"/>
      <c r="B40" s="20" t="s">
        <v>20</v>
      </c>
      <c r="C40" s="11">
        <f>D40+E40+F40+G40</f>
        <v>0.526</v>
      </c>
      <c r="D40" s="4"/>
      <c r="E40" s="4"/>
      <c r="F40" s="4"/>
      <c r="G40" s="11">
        <v>0.526</v>
      </c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</row>
    <row r="41" spans="1:57" ht="31.5">
      <c r="A41" s="23" t="s">
        <v>33</v>
      </c>
      <c r="B41" s="15" t="s">
        <v>39</v>
      </c>
      <c r="C41" s="7">
        <f>C42+C43+C44+C45</f>
        <v>5.451</v>
      </c>
      <c r="D41" s="15"/>
      <c r="E41" s="15"/>
      <c r="F41" s="15"/>
      <c r="G41" s="7">
        <f>G42+G43+G44+G45</f>
        <v>5.451</v>
      </c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37"/>
      <c r="BD41" s="37"/>
      <c r="BE41" s="37"/>
    </row>
    <row r="42" spans="1:57" ht="15">
      <c r="A42" s="24"/>
      <c r="B42" s="20" t="s">
        <v>17</v>
      </c>
      <c r="C42" s="11">
        <f>D42+E42+F42+G42</f>
        <v>5.451</v>
      </c>
      <c r="D42" s="4"/>
      <c r="E42" s="4"/>
      <c r="F42" s="4"/>
      <c r="G42" s="11">
        <v>5.451</v>
      </c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</row>
    <row r="43" spans="1:57" ht="15">
      <c r="A43" s="24"/>
      <c r="B43" s="20" t="s">
        <v>18</v>
      </c>
      <c r="C43" s="11">
        <f>D43+E43+F43+G43</f>
        <v>0</v>
      </c>
      <c r="D43" s="4"/>
      <c r="E43" s="4"/>
      <c r="F43" s="4"/>
      <c r="G43" s="11">
        <v>0</v>
      </c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</row>
    <row r="44" spans="1:57" ht="15">
      <c r="A44" s="24"/>
      <c r="B44" s="20" t="s">
        <v>19</v>
      </c>
      <c r="C44" s="11">
        <f>D44+E44+F44+G44</f>
        <v>0</v>
      </c>
      <c r="D44" s="4"/>
      <c r="E44" s="4"/>
      <c r="F44" s="4"/>
      <c r="G44" s="11">
        <v>0</v>
      </c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</row>
    <row r="45" spans="1:57" ht="15">
      <c r="A45" s="24"/>
      <c r="B45" s="20" t="s">
        <v>20</v>
      </c>
      <c r="C45" s="11">
        <f>D45+E45+F45+G45</f>
        <v>0</v>
      </c>
      <c r="D45" s="4"/>
      <c r="E45" s="4"/>
      <c r="F45" s="4"/>
      <c r="G45" s="11">
        <v>0</v>
      </c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</row>
    <row r="46" spans="1:57" ht="15">
      <c r="A46" s="40"/>
      <c r="B46" s="21"/>
      <c r="C46" s="18"/>
      <c r="D46" s="19"/>
      <c r="E46" s="19"/>
      <c r="F46" s="19"/>
      <c r="G46" s="18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</row>
    <row r="47" spans="1:57" ht="15">
      <c r="A47" s="40"/>
      <c r="B47" s="21"/>
      <c r="C47" s="18"/>
      <c r="D47" s="19"/>
      <c r="E47" s="19"/>
      <c r="F47" s="19"/>
      <c r="G47" s="18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4"/>
    </row>
    <row r="48" spans="1:7" ht="15">
      <c r="A48" s="40"/>
      <c r="B48" s="21"/>
      <c r="C48" s="18"/>
      <c r="D48" s="19"/>
      <c r="E48" s="19"/>
      <c r="F48" s="19"/>
      <c r="G48" s="18"/>
    </row>
    <row r="49" spans="1:7" ht="15">
      <c r="A49" s="40"/>
      <c r="B49" s="21"/>
      <c r="C49" s="18"/>
      <c r="D49" s="19"/>
      <c r="E49" s="19"/>
      <c r="F49" s="19"/>
      <c r="G49" s="18"/>
    </row>
    <row r="50" spans="1:7" ht="15">
      <c r="A50" s="40"/>
      <c r="B50" s="17"/>
      <c r="C50" s="18"/>
      <c r="D50" s="19"/>
      <c r="E50" s="19"/>
      <c r="F50" s="19"/>
      <c r="G50" s="18"/>
    </row>
    <row r="51" spans="1:7" ht="15">
      <c r="A51" s="40"/>
      <c r="B51" s="17"/>
      <c r="C51" s="18"/>
      <c r="D51" s="19"/>
      <c r="E51" s="19"/>
      <c r="F51" s="19"/>
      <c r="G51" s="18"/>
    </row>
    <row r="52" spans="1:7" ht="15">
      <c r="A52" s="40"/>
      <c r="B52" s="17"/>
      <c r="C52" s="18"/>
      <c r="D52" s="19"/>
      <c r="E52" s="19"/>
      <c r="F52" s="19"/>
      <c r="G52" s="18"/>
    </row>
    <row r="53" spans="1:7" ht="15.75">
      <c r="A53" s="37" t="s">
        <v>46</v>
      </c>
      <c r="B53" s="37"/>
      <c r="C53" s="28"/>
      <c r="D53" s="29"/>
      <c r="E53" s="29"/>
      <c r="F53" s="29" t="s">
        <v>47</v>
      </c>
      <c r="G53" s="28"/>
    </row>
    <row r="54" spans="1:7" ht="15.75">
      <c r="A54" s="37"/>
      <c r="B54" s="37"/>
      <c r="C54" s="28"/>
      <c r="D54" s="29"/>
      <c r="E54" s="29"/>
      <c r="F54" s="29"/>
      <c r="G54" s="28"/>
    </row>
    <row r="55" spans="1:7" ht="15.75">
      <c r="A55" s="37"/>
      <c r="B55" s="37"/>
      <c r="C55" s="28"/>
      <c r="D55" s="29"/>
      <c r="E55" s="29"/>
      <c r="F55" s="29"/>
      <c r="G55" s="28"/>
    </row>
    <row r="56" spans="1:7" ht="15.75">
      <c r="A56" s="37"/>
      <c r="B56" s="37"/>
      <c r="C56" s="28"/>
      <c r="D56" s="29"/>
      <c r="E56" s="29"/>
      <c r="F56" s="29"/>
      <c r="G56" s="28"/>
    </row>
    <row r="57" spans="1:7" ht="15">
      <c r="A57" s="34"/>
      <c r="B57" s="34"/>
      <c r="C57" s="30"/>
      <c r="D57" s="27"/>
      <c r="E57" s="27"/>
      <c r="F57" s="27"/>
      <c r="G57" s="30"/>
    </row>
    <row r="58" spans="1:7" ht="15">
      <c r="A58" s="34"/>
      <c r="B58" s="34"/>
      <c r="C58" s="30"/>
      <c r="D58" s="27"/>
      <c r="E58" s="27"/>
      <c r="F58" s="27"/>
      <c r="G58" s="30"/>
    </row>
    <row r="59" spans="1:7" ht="15">
      <c r="A59" s="34"/>
      <c r="B59" s="34"/>
      <c r="C59" s="30"/>
      <c r="D59" s="27"/>
      <c r="E59" s="27"/>
      <c r="F59" s="27"/>
      <c r="G59" s="30"/>
    </row>
    <row r="60" spans="1:7" ht="15">
      <c r="A60" s="34"/>
      <c r="B60" s="34"/>
      <c r="C60" s="30"/>
      <c r="D60" s="27"/>
      <c r="E60" s="27"/>
      <c r="F60" s="27"/>
      <c r="G60" s="30"/>
    </row>
    <row r="61" spans="1:7" ht="15">
      <c r="A61" s="34" t="s">
        <v>8</v>
      </c>
      <c r="B61" s="34"/>
      <c r="C61" s="30"/>
      <c r="D61" s="27"/>
      <c r="E61" s="27"/>
      <c r="F61" s="27"/>
      <c r="G61" s="30"/>
    </row>
    <row r="62" spans="1:7" ht="15">
      <c r="A62" s="34" t="s">
        <v>42</v>
      </c>
      <c r="B62" s="34"/>
      <c r="C62" s="30"/>
      <c r="D62" s="27"/>
      <c r="E62" s="27"/>
      <c r="F62" s="27"/>
      <c r="G62" s="30"/>
    </row>
    <row r="63" spans="1:7" ht="15">
      <c r="A63" s="34" t="s">
        <v>41</v>
      </c>
      <c r="B63" s="34"/>
      <c r="C63" s="30"/>
      <c r="D63" s="27"/>
      <c r="E63" s="27"/>
      <c r="F63" s="27"/>
      <c r="G63" s="30"/>
    </row>
  </sheetData>
  <sheetProtection/>
  <mergeCells count="3">
    <mergeCell ref="A5:A6"/>
    <mergeCell ref="B5:B6"/>
    <mergeCell ref="C5:G5"/>
  </mergeCells>
  <printOptions/>
  <pageMargins left="0.7874015748031497" right="0.7874015748031497" top="0.7874015748031497" bottom="0.984251968503937" header="0.5118110236220472" footer="0.5118110236220472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="80" zoomScaleNormal="80" zoomScalePageLayoutView="0" workbookViewId="0" topLeftCell="A40">
      <selection activeCell="B27" sqref="B27:B30"/>
    </sheetView>
  </sheetViews>
  <sheetFormatPr defaultColWidth="9.00390625" defaultRowHeight="12.75"/>
  <cols>
    <col min="1" max="1" width="9.25390625" style="0" bestFit="1" customWidth="1"/>
    <col min="2" max="2" width="43.625" style="0" customWidth="1"/>
    <col min="3" max="3" width="10.75390625" style="26" customWidth="1"/>
    <col min="4" max="5" width="9.25390625" style="26" bestFit="1" customWidth="1"/>
    <col min="6" max="6" width="10.125" style="26" customWidth="1"/>
    <col min="7" max="7" width="9.625" style="26" bestFit="1" customWidth="1"/>
    <col min="8" max="8" width="9.125" style="26" customWidth="1"/>
  </cols>
  <sheetData>
    <row r="1" ht="15">
      <c r="F1" s="27"/>
    </row>
    <row r="2" ht="15">
      <c r="F2" s="27"/>
    </row>
    <row r="3" spans="1:7" ht="15.75">
      <c r="A3" s="1" t="s">
        <v>49</v>
      </c>
      <c r="B3" s="1"/>
      <c r="C3" s="28"/>
      <c r="D3" s="29"/>
      <c r="E3" s="29"/>
      <c r="F3" s="27"/>
      <c r="G3" s="30"/>
    </row>
    <row r="4" spans="1:7" ht="15">
      <c r="A4" s="2"/>
      <c r="B4" s="2"/>
      <c r="C4" s="30"/>
      <c r="D4" s="27"/>
      <c r="E4" s="27"/>
      <c r="F4" s="27"/>
      <c r="G4" s="30" t="s">
        <v>45</v>
      </c>
    </row>
    <row r="5" spans="1:7" ht="15">
      <c r="A5" s="44" t="s">
        <v>0</v>
      </c>
      <c r="B5" s="44" t="s">
        <v>1</v>
      </c>
      <c r="C5" s="45" t="s">
        <v>50</v>
      </c>
      <c r="D5" s="46"/>
      <c r="E5" s="46"/>
      <c r="F5" s="46"/>
      <c r="G5" s="47"/>
    </row>
    <row r="6" spans="1:7" ht="15">
      <c r="A6" s="44"/>
      <c r="B6" s="44"/>
      <c r="C6" s="11" t="s">
        <v>2</v>
      </c>
      <c r="D6" s="4" t="s">
        <v>3</v>
      </c>
      <c r="E6" s="4" t="s">
        <v>11</v>
      </c>
      <c r="F6" s="4" t="s">
        <v>4</v>
      </c>
      <c r="G6" s="11" t="s">
        <v>5</v>
      </c>
    </row>
    <row r="7" spans="1:7" ht="15">
      <c r="A7" s="3">
        <v>1</v>
      </c>
      <c r="B7" s="3">
        <v>2</v>
      </c>
      <c r="C7" s="31">
        <v>3</v>
      </c>
      <c r="D7" s="31">
        <v>4</v>
      </c>
      <c r="E7" s="31">
        <v>5</v>
      </c>
      <c r="F7" s="31">
        <v>6</v>
      </c>
      <c r="G7" s="31">
        <v>7</v>
      </c>
    </row>
    <row r="8" spans="1:7" ht="31.5">
      <c r="A8" s="5" t="s">
        <v>12</v>
      </c>
      <c r="B8" s="6" t="s">
        <v>13</v>
      </c>
      <c r="C8" s="7">
        <f>C14</f>
        <v>142.787</v>
      </c>
      <c r="D8" s="7">
        <f>D14</f>
        <v>0</v>
      </c>
      <c r="E8" s="7">
        <f>E14</f>
        <v>0</v>
      </c>
      <c r="F8" s="7">
        <f>F14</f>
        <v>117.983</v>
      </c>
      <c r="G8" s="7">
        <f>D14+E14+F14+G14</f>
        <v>142.787</v>
      </c>
    </row>
    <row r="9" spans="1:7" ht="15">
      <c r="A9" s="9" t="s">
        <v>6</v>
      </c>
      <c r="B9" s="10" t="s">
        <v>14</v>
      </c>
      <c r="C9" s="11"/>
      <c r="D9" s="4"/>
      <c r="E9" s="4"/>
      <c r="F9" s="4"/>
      <c r="G9" s="11">
        <f>G11+G12+G13</f>
        <v>117.983</v>
      </c>
    </row>
    <row r="10" spans="1:7" ht="15">
      <c r="A10" s="9"/>
      <c r="B10" s="10" t="s">
        <v>15</v>
      </c>
      <c r="C10" s="11"/>
      <c r="D10" s="4"/>
      <c r="E10" s="4"/>
      <c r="F10" s="4"/>
      <c r="G10" s="11"/>
    </row>
    <row r="11" spans="1:7" ht="15">
      <c r="A11" s="9"/>
      <c r="B11" s="10" t="s">
        <v>3</v>
      </c>
      <c r="C11" s="11"/>
      <c r="D11" s="4"/>
      <c r="E11" s="4"/>
      <c r="F11" s="4"/>
      <c r="G11" s="11">
        <f>D8</f>
        <v>0</v>
      </c>
    </row>
    <row r="12" spans="1:7" ht="15">
      <c r="A12" s="9"/>
      <c r="B12" s="10" t="s">
        <v>11</v>
      </c>
      <c r="C12" s="11"/>
      <c r="D12" s="4"/>
      <c r="E12" s="4"/>
      <c r="F12" s="4"/>
      <c r="G12" s="11">
        <f>E8</f>
        <v>0</v>
      </c>
    </row>
    <row r="13" spans="1:7" ht="15">
      <c r="A13" s="9"/>
      <c r="B13" s="10" t="s">
        <v>4</v>
      </c>
      <c r="C13" s="11"/>
      <c r="D13" s="4"/>
      <c r="E13" s="4"/>
      <c r="F13" s="4"/>
      <c r="G13" s="11">
        <v>117.983</v>
      </c>
    </row>
    <row r="14" spans="1:8" ht="15.75">
      <c r="A14" s="5" t="s">
        <v>7</v>
      </c>
      <c r="B14" s="12" t="s">
        <v>16</v>
      </c>
      <c r="C14" s="7">
        <f>C15+C16+C17+C18</f>
        <v>142.787</v>
      </c>
      <c r="D14" s="22"/>
      <c r="E14" s="22"/>
      <c r="F14" s="22">
        <f>F15+F16+F17+F18</f>
        <v>117.983</v>
      </c>
      <c r="G14" s="7">
        <f>G15+G16+G17+G18</f>
        <v>24.804</v>
      </c>
      <c r="H14" s="32"/>
    </row>
    <row r="15" spans="1:8" ht="15">
      <c r="A15" s="9"/>
      <c r="B15" s="13" t="s">
        <v>17</v>
      </c>
      <c r="C15" s="11">
        <f>D15+E15+F15+G15</f>
        <v>138.556</v>
      </c>
      <c r="D15" s="14"/>
      <c r="E15" s="14"/>
      <c r="F15" s="14">
        <v>114.382</v>
      </c>
      <c r="G15" s="11">
        <v>24.174</v>
      </c>
      <c r="H15" s="32"/>
    </row>
    <row r="16" spans="1:8" ht="15">
      <c r="A16" s="9"/>
      <c r="B16" s="13" t="s">
        <v>18</v>
      </c>
      <c r="C16" s="11">
        <f>D16+E16+F16+G16</f>
        <v>1.7890000000000001</v>
      </c>
      <c r="D16" s="14"/>
      <c r="E16" s="14"/>
      <c r="F16" s="14">
        <v>1.431</v>
      </c>
      <c r="G16" s="11">
        <v>0.358</v>
      </c>
      <c r="H16" s="32"/>
    </row>
    <row r="17" spans="1:8" ht="15">
      <c r="A17" s="9"/>
      <c r="B17" s="13" t="s">
        <v>19</v>
      </c>
      <c r="C17" s="11">
        <f>D17+E17+F17+G17</f>
        <v>0.376</v>
      </c>
      <c r="D17" s="14"/>
      <c r="E17" s="14"/>
      <c r="F17" s="14">
        <v>0.376</v>
      </c>
      <c r="G17" s="11">
        <v>0</v>
      </c>
      <c r="H17" s="32"/>
    </row>
    <row r="18" spans="1:8" ht="15">
      <c r="A18" s="9"/>
      <c r="B18" s="13" t="s">
        <v>20</v>
      </c>
      <c r="C18" s="11">
        <f>D18+E18+F18+G18</f>
        <v>2.066</v>
      </c>
      <c r="D18" s="14"/>
      <c r="E18" s="14"/>
      <c r="F18" s="14">
        <v>1.794</v>
      </c>
      <c r="G18" s="11">
        <v>0.272</v>
      </c>
      <c r="H18" s="32"/>
    </row>
    <row r="19" spans="1:7" ht="15.75">
      <c r="A19" s="23" t="s">
        <v>21</v>
      </c>
      <c r="B19" s="12" t="s">
        <v>10</v>
      </c>
      <c r="C19" s="7">
        <f>C21+C23+C24+C25</f>
        <v>7.281000000000001</v>
      </c>
      <c r="D19" s="8"/>
      <c r="E19" s="8"/>
      <c r="F19" s="8"/>
      <c r="G19" s="7">
        <f>G21+G23+G24+G25</f>
        <v>7.281000000000001</v>
      </c>
    </row>
    <row r="20" spans="1:7" ht="15">
      <c r="A20" s="24"/>
      <c r="B20" s="13" t="s">
        <v>22</v>
      </c>
      <c r="C20" s="25">
        <v>5.1</v>
      </c>
      <c r="D20" s="25"/>
      <c r="E20" s="25"/>
      <c r="F20" s="25"/>
      <c r="G20" s="25">
        <v>5.1</v>
      </c>
    </row>
    <row r="21" spans="1:7" ht="15">
      <c r="A21" s="24"/>
      <c r="B21" s="13" t="s">
        <v>23</v>
      </c>
      <c r="C21" s="11">
        <f>D21+E21+F21+G21</f>
        <v>7.066</v>
      </c>
      <c r="D21" s="4"/>
      <c r="E21" s="4"/>
      <c r="F21" s="4"/>
      <c r="G21" s="11">
        <v>7.066</v>
      </c>
    </row>
    <row r="22" spans="1:7" ht="15">
      <c r="A22" s="24"/>
      <c r="B22" s="13" t="s">
        <v>40</v>
      </c>
      <c r="C22" s="11">
        <f>D22+E22+F22+G22</f>
        <v>1.031</v>
      </c>
      <c r="D22" s="4"/>
      <c r="E22" s="4"/>
      <c r="F22" s="4"/>
      <c r="G22" s="11">
        <v>1.031</v>
      </c>
    </row>
    <row r="23" spans="1:7" ht="15">
      <c r="A23" s="24"/>
      <c r="B23" s="13" t="s">
        <v>24</v>
      </c>
      <c r="C23" s="11">
        <f>D23+E23+F23+G23</f>
        <v>0.091</v>
      </c>
      <c r="D23" s="4"/>
      <c r="E23" s="4"/>
      <c r="F23" s="4"/>
      <c r="G23" s="11">
        <v>0.091</v>
      </c>
    </row>
    <row r="24" spans="1:7" ht="15">
      <c r="A24" s="9"/>
      <c r="B24" s="13" t="s">
        <v>25</v>
      </c>
      <c r="C24" s="11">
        <f>D24+E24+F24+G24</f>
        <v>0.019</v>
      </c>
      <c r="D24" s="4"/>
      <c r="E24" s="4"/>
      <c r="F24" s="4"/>
      <c r="G24" s="11">
        <v>0.019</v>
      </c>
    </row>
    <row r="25" spans="1:7" ht="15">
      <c r="A25" s="9"/>
      <c r="B25" s="13" t="s">
        <v>26</v>
      </c>
      <c r="C25" s="11">
        <f>D25+E25+F25+G25</f>
        <v>0.105</v>
      </c>
      <c r="D25" s="4"/>
      <c r="E25" s="4"/>
      <c r="F25" s="4"/>
      <c r="G25" s="11">
        <v>0.105</v>
      </c>
    </row>
    <row r="26" spans="1:7" ht="15.75">
      <c r="A26" s="5" t="s">
        <v>27</v>
      </c>
      <c r="B26" s="12" t="s">
        <v>28</v>
      </c>
      <c r="C26" s="7">
        <f>C31+C36+C41</f>
        <v>135.506</v>
      </c>
      <c r="D26" s="8"/>
      <c r="E26" s="8"/>
      <c r="F26" s="8"/>
      <c r="G26" s="7">
        <f>G27+G28+G29+G30</f>
        <v>135.50600000000003</v>
      </c>
    </row>
    <row r="27" spans="1:7" ht="15.75">
      <c r="A27" s="5"/>
      <c r="B27" s="13" t="s">
        <v>17</v>
      </c>
      <c r="C27" s="11">
        <f>C32+C37+C42</f>
        <v>131.48999999999998</v>
      </c>
      <c r="D27" s="11"/>
      <c r="E27" s="11"/>
      <c r="F27" s="11"/>
      <c r="G27" s="11">
        <f>G42+G37+G32</f>
        <v>131.49</v>
      </c>
    </row>
    <row r="28" spans="1:7" ht="15.75">
      <c r="A28" s="5"/>
      <c r="B28" s="13" t="s">
        <v>18</v>
      </c>
      <c r="C28" s="11">
        <f>D28+E28+F28+G28</f>
        <v>1.698</v>
      </c>
      <c r="D28" s="8"/>
      <c r="E28" s="8"/>
      <c r="F28" s="8"/>
      <c r="G28" s="11">
        <f>G43+G38+G33</f>
        <v>1.698</v>
      </c>
    </row>
    <row r="29" spans="1:7" ht="15.75">
      <c r="A29" s="5"/>
      <c r="B29" s="13" t="s">
        <v>19</v>
      </c>
      <c r="C29" s="11">
        <f>C34+C39+C44</f>
        <v>0.357</v>
      </c>
      <c r="D29" s="8"/>
      <c r="E29" s="8"/>
      <c r="F29" s="8"/>
      <c r="G29" s="11">
        <f>G44+G39+G34</f>
        <v>0.357</v>
      </c>
    </row>
    <row r="30" spans="1:7" ht="15.75">
      <c r="A30" s="5"/>
      <c r="B30" s="13" t="s">
        <v>20</v>
      </c>
      <c r="C30" s="11">
        <f>C35+C40+C45</f>
        <v>1.961</v>
      </c>
      <c r="D30" s="8"/>
      <c r="E30" s="8"/>
      <c r="F30" s="8"/>
      <c r="G30" s="11">
        <f>G45+G40+G35</f>
        <v>1.961</v>
      </c>
    </row>
    <row r="31" spans="1:7" ht="47.25">
      <c r="A31" s="5" t="s">
        <v>29</v>
      </c>
      <c r="B31" s="15" t="s">
        <v>30</v>
      </c>
      <c r="C31" s="7">
        <f>D31+E31+F31+G31</f>
        <v>0.748</v>
      </c>
      <c r="D31" s="8"/>
      <c r="E31" s="8"/>
      <c r="F31" s="8"/>
      <c r="G31" s="7">
        <f>G32+G33+G34+G35</f>
        <v>0.748</v>
      </c>
    </row>
    <row r="32" spans="1:7" ht="15">
      <c r="A32" s="9"/>
      <c r="B32" s="13" t="s">
        <v>17</v>
      </c>
      <c r="C32" s="11">
        <f>D32+E32+F32+G32</f>
        <v>0.722</v>
      </c>
      <c r="D32" s="4"/>
      <c r="E32" s="4"/>
      <c r="F32" s="4"/>
      <c r="G32" s="11">
        <v>0.722</v>
      </c>
    </row>
    <row r="33" spans="1:7" ht="15">
      <c r="A33" s="9"/>
      <c r="B33" s="13" t="s">
        <v>18</v>
      </c>
      <c r="C33" s="11">
        <v>0</v>
      </c>
      <c r="D33" s="4"/>
      <c r="E33" s="4"/>
      <c r="F33" s="4"/>
      <c r="G33" s="11">
        <v>0</v>
      </c>
    </row>
    <row r="34" spans="1:7" ht="15">
      <c r="A34" s="9"/>
      <c r="B34" s="13" t="s">
        <v>19</v>
      </c>
      <c r="C34" s="11">
        <v>0</v>
      </c>
      <c r="D34" s="4"/>
      <c r="E34" s="4"/>
      <c r="F34" s="4"/>
      <c r="G34" s="11">
        <v>0</v>
      </c>
    </row>
    <row r="35" spans="1:7" ht="15">
      <c r="A35" s="9"/>
      <c r="B35" s="13" t="s">
        <v>20</v>
      </c>
      <c r="C35" s="11">
        <f>D35+E35+F35+G35</f>
        <v>0.026</v>
      </c>
      <c r="D35" s="4"/>
      <c r="E35" s="4"/>
      <c r="F35" s="4"/>
      <c r="G35" s="11">
        <v>0.026</v>
      </c>
    </row>
    <row r="36" spans="1:7" ht="31.5">
      <c r="A36" s="5" t="s">
        <v>31</v>
      </c>
      <c r="B36" s="15" t="s">
        <v>32</v>
      </c>
      <c r="C36" s="7">
        <f>C37+C38+C39+C40</f>
        <v>115.567</v>
      </c>
      <c r="D36" s="8"/>
      <c r="E36" s="8"/>
      <c r="F36" s="8"/>
      <c r="G36" s="7">
        <f>G37+G38+G39+G40</f>
        <v>115.567</v>
      </c>
    </row>
    <row r="37" spans="1:7" ht="15">
      <c r="A37" s="9"/>
      <c r="B37" s="13" t="s">
        <v>17</v>
      </c>
      <c r="C37" s="11">
        <f>D37+E37+F37+G37</f>
        <v>111.577</v>
      </c>
      <c r="D37" s="4"/>
      <c r="E37" s="4"/>
      <c r="F37" s="4"/>
      <c r="G37" s="11">
        <v>111.577</v>
      </c>
    </row>
    <row r="38" spans="1:7" ht="15">
      <c r="A38" s="9"/>
      <c r="B38" s="13" t="s">
        <v>18</v>
      </c>
      <c r="C38" s="11">
        <f>D38+E38+F38+G38</f>
        <v>1.698</v>
      </c>
      <c r="D38" s="4"/>
      <c r="E38" s="4"/>
      <c r="F38" s="4"/>
      <c r="G38" s="11">
        <v>1.698</v>
      </c>
    </row>
    <row r="39" spans="1:7" ht="15">
      <c r="A39" s="9"/>
      <c r="B39" s="13" t="s">
        <v>19</v>
      </c>
      <c r="C39" s="11">
        <f>D39+E39+F39+G39</f>
        <v>0.357</v>
      </c>
      <c r="D39" s="4"/>
      <c r="E39" s="4"/>
      <c r="F39" s="4"/>
      <c r="G39" s="11">
        <v>0.357</v>
      </c>
    </row>
    <row r="40" spans="1:7" ht="15">
      <c r="A40" s="9"/>
      <c r="B40" s="13" t="s">
        <v>20</v>
      </c>
      <c r="C40" s="11">
        <f>D40+E40+F40+G40</f>
        <v>1.935</v>
      </c>
      <c r="D40" s="4"/>
      <c r="E40" s="4"/>
      <c r="F40" s="4"/>
      <c r="G40" s="11">
        <v>1.935</v>
      </c>
    </row>
    <row r="41" spans="1:7" ht="15.75">
      <c r="A41" s="5" t="s">
        <v>33</v>
      </c>
      <c r="B41" s="12" t="s">
        <v>34</v>
      </c>
      <c r="C41" s="7">
        <f>C42+C43+C44+C45</f>
        <v>19.191</v>
      </c>
      <c r="D41" s="8"/>
      <c r="E41" s="8"/>
      <c r="F41" s="8"/>
      <c r="G41" s="7">
        <f>G42+G43+G44+G45</f>
        <v>19.191</v>
      </c>
    </row>
    <row r="42" spans="1:7" ht="15">
      <c r="A42" s="9"/>
      <c r="B42" s="13" t="s">
        <v>17</v>
      </c>
      <c r="C42" s="11">
        <f>D42+E42+F42+G42</f>
        <v>19.191</v>
      </c>
      <c r="D42" s="4"/>
      <c r="E42" s="4"/>
      <c r="F42" s="4"/>
      <c r="G42" s="11">
        <v>19.191</v>
      </c>
    </row>
    <row r="43" spans="1:7" ht="15">
      <c r="A43" s="9"/>
      <c r="B43" s="13" t="s">
        <v>18</v>
      </c>
      <c r="C43" s="11">
        <f>D43+E43+F43+G43</f>
        <v>0</v>
      </c>
      <c r="D43" s="4"/>
      <c r="E43" s="4"/>
      <c r="F43" s="4"/>
      <c r="G43" s="11">
        <v>0</v>
      </c>
    </row>
    <row r="44" spans="1:7" ht="15">
      <c r="A44" s="9"/>
      <c r="B44" s="13" t="s">
        <v>19</v>
      </c>
      <c r="C44" s="11">
        <f>D44+E44+F44+G44</f>
        <v>0</v>
      </c>
      <c r="D44" s="4"/>
      <c r="E44" s="4"/>
      <c r="F44" s="4"/>
      <c r="G44" s="11">
        <v>0</v>
      </c>
    </row>
    <row r="45" spans="1:7" ht="15">
      <c r="A45" s="9"/>
      <c r="B45" s="13" t="s">
        <v>20</v>
      </c>
      <c r="C45" s="11">
        <f>D45+E45+F45+G45</f>
        <v>0</v>
      </c>
      <c r="D45" s="4"/>
      <c r="E45" s="4"/>
      <c r="F45" s="4"/>
      <c r="G45" s="11">
        <v>0</v>
      </c>
    </row>
    <row r="46" spans="1:7" ht="15">
      <c r="A46" s="16"/>
      <c r="B46" s="17"/>
      <c r="C46" s="18"/>
      <c r="D46" s="19"/>
      <c r="E46" s="19"/>
      <c r="F46" s="19"/>
      <c r="G46" s="18"/>
    </row>
    <row r="47" spans="1:7" ht="15">
      <c r="A47" s="16"/>
      <c r="B47" s="17"/>
      <c r="C47" s="18"/>
      <c r="D47" s="19"/>
      <c r="E47" s="19"/>
      <c r="F47" s="19"/>
      <c r="G47" s="18"/>
    </row>
    <row r="48" spans="1:7" ht="15">
      <c r="A48" s="16"/>
      <c r="B48" s="17"/>
      <c r="C48" s="18"/>
      <c r="D48" s="19"/>
      <c r="E48" s="19"/>
      <c r="F48" s="19"/>
      <c r="G48" s="18"/>
    </row>
    <row r="49" spans="1:7" ht="15">
      <c r="A49" s="16"/>
      <c r="B49" s="17"/>
      <c r="C49" s="18"/>
      <c r="D49" s="19"/>
      <c r="E49" s="19"/>
      <c r="F49" s="19"/>
      <c r="G49" s="18"/>
    </row>
    <row r="50" spans="1:7" ht="15">
      <c r="A50" s="16"/>
      <c r="B50" s="17"/>
      <c r="C50" s="18"/>
      <c r="D50" s="19"/>
      <c r="E50" s="19"/>
      <c r="F50" s="19"/>
      <c r="G50" s="18"/>
    </row>
    <row r="51" spans="1:7" ht="15">
      <c r="A51" s="16"/>
      <c r="B51" s="17"/>
      <c r="C51" s="18"/>
      <c r="D51" s="19"/>
      <c r="E51" s="19"/>
      <c r="F51" s="19"/>
      <c r="G51" s="18"/>
    </row>
    <row r="52" spans="1:7" ht="15">
      <c r="A52" s="16"/>
      <c r="B52" s="17"/>
      <c r="C52" s="18"/>
      <c r="D52" s="19"/>
      <c r="E52" s="19"/>
      <c r="F52" s="19"/>
      <c r="G52" s="18"/>
    </row>
    <row r="53" spans="1:7" ht="15.75">
      <c r="A53" s="1" t="s">
        <v>46</v>
      </c>
      <c r="B53" s="1"/>
      <c r="C53" s="28"/>
      <c r="D53" s="29"/>
      <c r="E53" s="29"/>
      <c r="F53" s="29" t="s">
        <v>47</v>
      </c>
      <c r="G53" s="28"/>
    </row>
    <row r="54" spans="1:7" ht="15.75">
      <c r="A54" s="1"/>
      <c r="B54" s="1"/>
      <c r="C54" s="28"/>
      <c r="D54" s="29"/>
      <c r="E54" s="29"/>
      <c r="F54" s="29"/>
      <c r="G54" s="28"/>
    </row>
    <row r="55" spans="1:7" ht="15.75">
      <c r="A55" s="1"/>
      <c r="B55" s="1"/>
      <c r="C55" s="28"/>
      <c r="D55" s="29"/>
      <c r="E55" s="29"/>
      <c r="F55" s="29"/>
      <c r="G55" s="28"/>
    </row>
    <row r="61" ht="15">
      <c r="A61" s="2" t="s">
        <v>8</v>
      </c>
    </row>
    <row r="62" ht="15">
      <c r="A62" s="2" t="s">
        <v>42</v>
      </c>
    </row>
    <row r="63" ht="15">
      <c r="A63" s="2" t="s">
        <v>41</v>
      </c>
    </row>
  </sheetData>
  <sheetProtection/>
  <mergeCells count="3">
    <mergeCell ref="A5:A6"/>
    <mergeCell ref="B5:B6"/>
    <mergeCell ref="C5:G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Ленсвет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Ленсвет</dc:creator>
  <cp:keywords/>
  <dc:description/>
  <cp:lastModifiedBy>ndg</cp:lastModifiedBy>
  <cp:lastPrinted>2011-07-05T07:58:03Z</cp:lastPrinted>
  <dcterms:created xsi:type="dcterms:W3CDTF">2010-03-01T07:37:08Z</dcterms:created>
  <dcterms:modified xsi:type="dcterms:W3CDTF">2011-07-05T07:58:07Z</dcterms:modified>
  <cp:category/>
  <cp:version/>
  <cp:contentType/>
  <cp:contentStatus/>
</cp:coreProperties>
</file>