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440" windowHeight="8010"/>
  </bookViews>
  <sheets>
    <sheet name="Квартал и МО" sheetId="5" r:id="rId1"/>
  </sheets>
  <definedNames>
    <definedName name="_xlnm._FilterDatabase" localSheetId="0" hidden="1">'Квартал и МО'!$A$265:$G$435</definedName>
  </definedNames>
  <calcPr calcId="124519"/>
</workbook>
</file>

<file path=xl/calcChain.xml><?xml version="1.0" encoding="utf-8"?>
<calcChain xmlns="http://schemas.openxmlformats.org/spreadsheetml/2006/main">
  <c r="G311" i="5"/>
  <c r="G48"/>
  <c r="G360"/>
  <c r="G439" l="1"/>
  <c r="G433" l="1"/>
  <c r="A418"/>
  <c r="G413"/>
  <c r="A409"/>
  <c r="G404"/>
  <c r="G405" s="1"/>
  <c r="A364"/>
  <c r="G361" l="1"/>
  <c r="G414"/>
  <c r="A336"/>
  <c r="A337" s="1"/>
  <c r="A338" s="1"/>
  <c r="G331"/>
  <c r="G332" s="1"/>
  <c r="A316" l="1"/>
  <c r="A317" s="1"/>
  <c r="G261"/>
  <c r="A252"/>
  <c r="A253" s="1"/>
  <c r="G247"/>
  <c r="G248" s="1"/>
  <c r="A166"/>
  <c r="G162"/>
  <c r="A128"/>
  <c r="G123"/>
  <c r="A114"/>
  <c r="G109"/>
  <c r="A87"/>
  <c r="G82"/>
  <c r="A53"/>
  <c r="A8"/>
  <c r="G83" l="1"/>
  <c r="G110"/>
  <c r="G262"/>
  <c r="G437"/>
  <c r="G434" s="1"/>
  <c r="G49"/>
  <c r="A115"/>
  <c r="G124"/>
  <c r="G438" l="1"/>
  <c r="A167" l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54"/>
  <c r="A255"/>
  <c r="A256" s="1"/>
  <c r="A257" s="1"/>
  <c r="A258" s="1"/>
  <c r="A259" s="1"/>
  <c r="A260" s="1"/>
  <c r="A129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88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9"/>
  <c r="A10" s="1"/>
  <c r="A11" s="1"/>
  <c r="A12" s="1"/>
  <c r="A13" s="1"/>
  <c r="A14" s="1"/>
  <c r="A15" s="1"/>
  <c r="A16" s="1"/>
  <c r="A17" s="1"/>
  <c r="A18" s="1"/>
  <c r="A116"/>
  <c r="A117" s="1"/>
  <c r="A118" s="1"/>
  <c r="A119" s="1"/>
  <c r="A120" s="1"/>
  <c r="A121" s="1"/>
  <c r="A122" s="1"/>
  <c r="A54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318"/>
  <c r="A319" s="1"/>
  <c r="A320" s="1"/>
  <c r="A321" s="1"/>
  <c r="A322" s="1"/>
  <c r="A323" s="1"/>
  <c r="A324" s="1"/>
  <c r="A325" s="1"/>
  <c r="A326" s="1"/>
  <c r="A339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5"/>
  <c r="A366" s="1"/>
  <c r="A367" s="1"/>
  <c r="A368" s="1"/>
  <c r="A369" s="1"/>
  <c r="A370" s="1"/>
  <c r="A371" s="1"/>
  <c r="A372" s="1"/>
  <c r="A373" s="1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10"/>
  <c r="A411" s="1"/>
  <c r="A412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374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327"/>
  <c r="A328" s="1"/>
  <c r="A329" s="1"/>
  <c r="A330" s="1"/>
</calcChain>
</file>

<file path=xl/sharedStrings.xml><?xml version="1.0" encoding="utf-8"?>
<sst xmlns="http://schemas.openxmlformats.org/spreadsheetml/2006/main" count="1750" uniqueCount="643">
  <si>
    <t>Железноводская ул., д. 42</t>
  </si>
  <si>
    <t>Кима пр, д. 28</t>
  </si>
  <si>
    <t>Наличная ул., д. 36 к. 5 и к. 4 (между домами)</t>
  </si>
  <si>
    <t>Наличная ул., д. 36 к. 6 и к. 5</t>
  </si>
  <si>
    <t>Северный пр., д. 73 корп. 1</t>
  </si>
  <si>
    <t>Северный пр., д. 77 корп. 1</t>
  </si>
  <si>
    <t>Светлановский пр., д. 107 кор. 1</t>
  </si>
  <si>
    <t>Луначарского пр., д. 96 корп. 2</t>
  </si>
  <si>
    <t>Учительская ул., д. 19 корп. 2</t>
  </si>
  <si>
    <t>Брянцева ул., д. 26</t>
  </si>
  <si>
    <t xml:space="preserve">Всеволода Вишневского ул, д.18 </t>
  </si>
  <si>
    <t>Софьи Ковалевской ул., д. 10 кор. 2</t>
  </si>
  <si>
    <t>Софьи Ковалевской ул., д. 16</t>
  </si>
  <si>
    <t>Беринга ул., д. 28</t>
  </si>
  <si>
    <t>8-я Советская ул., д. 32</t>
  </si>
  <si>
    <t>Кирилловская ул., д. 13</t>
  </si>
  <si>
    <t>Большой Казачий пер., д. 10</t>
  </si>
  <si>
    <t>Демьяна Бедного ул.,  д. 4 корп.2</t>
  </si>
  <si>
    <t>Авиационная ул., д. 15</t>
  </si>
  <si>
    <t>Победы ул., д. 7</t>
  </si>
  <si>
    <t>Лизы Чайкиной ул., д. 25</t>
  </si>
  <si>
    <t>Мытнинский пер., д. 12</t>
  </si>
  <si>
    <t>Малый пр. П. С., д. 29-13</t>
  </si>
  <si>
    <t>Кропоткинский сквер между ул. Ленина, ул. Воскова и Кронверской ул.</t>
  </si>
  <si>
    <t>Мира ул, д. 7</t>
  </si>
  <si>
    <t>Куйбышева ул., д. 9/8</t>
  </si>
  <si>
    <t>Мичуринская ул., д. 13</t>
  </si>
  <si>
    <t>Бармалеева ул., д. 21</t>
  </si>
  <si>
    <t>Малый пр., д. 74</t>
  </si>
  <si>
    <t>Большая Разночинная ул., д. 7</t>
  </si>
  <si>
    <t>Мончегорская ул., д. 7</t>
  </si>
  <si>
    <t>Красного Курсанта ул., д. 7</t>
  </si>
  <si>
    <t>Ждановская ул., д. 21</t>
  </si>
  <si>
    <t>Левашовский пр., д. 14</t>
  </si>
  <si>
    <t>Резная ул., д. 15/4</t>
  </si>
  <si>
    <t>Чкаловский пр., д. 8/10</t>
  </si>
  <si>
    <t xml:space="preserve">Бухарестская ул., д. 94 корп. 6 </t>
  </si>
  <si>
    <t>Бухарестская ул., д. 94 корп. 4</t>
  </si>
  <si>
    <t>Конная ул., д. 6</t>
  </si>
  <si>
    <t>Моисеенко ул., д. 15</t>
  </si>
  <si>
    <t>Лиговский пр., д. 109</t>
  </si>
  <si>
    <t>№ п/п</t>
  </si>
  <si>
    <t>Адрес объекта 
внутриквартального освещения</t>
  </si>
  <si>
    <t>Адрес площадки</t>
  </si>
  <si>
    <t>Срок строительства</t>
  </si>
  <si>
    <t>Назначение площадки</t>
  </si>
  <si>
    <t>Количество площадок, шт.</t>
  </si>
  <si>
    <t>КАЛИНИНСКИЙ РАЙОН</t>
  </si>
  <si>
    <t>Квартал 12, Гражданка (Гражданский пр. - пр. Науки - ул. Вавиловых - Северный пр.)</t>
  </si>
  <si>
    <t>пр. Науки, д.8, корп.1</t>
  </si>
  <si>
    <t>2015г.</t>
  </si>
  <si>
    <t xml:space="preserve">детская площадка </t>
  </si>
  <si>
    <t>пр. Науки, д.10, корп.2</t>
  </si>
  <si>
    <t>спортивная площадка</t>
  </si>
  <si>
    <t>Квартал 24 (Замшина ул. - Ключевая ул. - Пискаревский пр. - пр. Металлистов)</t>
  </si>
  <si>
    <t xml:space="preserve">пр. Металлистов, д.89 </t>
  </si>
  <si>
    <t>детская площадка</t>
  </si>
  <si>
    <t>Квартал 35-36, СМР (пр. Культуры - Суздальский пр. - ул. Демьяна Бедного - пр. Просвещения)</t>
  </si>
  <si>
    <t>ул. Демьяна Бедного, д.22, корп.2</t>
  </si>
  <si>
    <t>пр. Культуры, д.29, корп.1</t>
  </si>
  <si>
    <t xml:space="preserve">Квартал 37-37А (Замшина ул. - Бестужевская ул. - Кондратьевский пр. - пр. Маршала Блюхера) </t>
  </si>
  <si>
    <t>Герасимовская ул., участок 2, (севернее д. 14, литера А, по Герасимовской ул.)</t>
  </si>
  <si>
    <t>Герасимовская ул., д.12</t>
  </si>
  <si>
    <t>Кондратьевский пр., д.75, корп.1</t>
  </si>
  <si>
    <t>Кондратьевский пр., д.79</t>
  </si>
  <si>
    <t>Кондратьевский пр., между д.83, корп.1 и д.83, корп.2</t>
  </si>
  <si>
    <t>Кондратьевский пр., участок 5, (восточнее д. 85, корп.2, литера А по Кондратьевскому пр.)</t>
  </si>
  <si>
    <t xml:space="preserve">Квартал 38, СМР ( ул. Ольги Форш - Тимуровская ул. - Светлановский пр. - пр. Просвещения) </t>
  </si>
  <si>
    <t>пр. Просвещения, д.76</t>
  </si>
  <si>
    <t>Квартал 42, СМР (ул. Ольги Форш - пр. Просвещения - Светлановский пр. - Учительская ул.)</t>
  </si>
  <si>
    <t xml:space="preserve">Квартал 44, СМР (Светлановский пр. - Суздальский пр. - ул. Ушинского - Тимуровская ул.) </t>
  </si>
  <si>
    <t>Суздальский пр., д.93, корп.1</t>
  </si>
  <si>
    <t>Суздальский пр., д.95</t>
  </si>
  <si>
    <t>Тимуровская ул., д.22</t>
  </si>
  <si>
    <t>Тимуровская ул., д.24, корп.1</t>
  </si>
  <si>
    <t>Квартал 46 (пр. Мечникова - Брюсовская ул. - Пискаревский пр. )</t>
  </si>
  <si>
    <t>Брюсовская ул., участок 1 (севернее д.17 по пр. Мечникова)</t>
  </si>
  <si>
    <t>пр. Мечникова, д.17</t>
  </si>
  <si>
    <t>пр. Мечникова, д.3, корп.1</t>
  </si>
  <si>
    <t>пр. Мечникова, участок 6 (севернее д.11, литера А по пр. Мечникова)</t>
  </si>
  <si>
    <t>пр. Мечникова, участок 5 (севернее д.19, литера А по пр. Мечникова)</t>
  </si>
  <si>
    <t>Брюсовская ул., д.6 к.3</t>
  </si>
  <si>
    <t xml:space="preserve">Квартал 50, СМР (Учительская ул. - Светлановский пр. - пр. Просвещения - ул. Брянцева) </t>
  </si>
  <si>
    <t>ул. Брянцева, д.14</t>
  </si>
  <si>
    <t>ул. Брянцева, д.18</t>
  </si>
  <si>
    <t>Светлановский пр., д.99, корп.1</t>
  </si>
  <si>
    <t>Светлановский пр., д.101</t>
  </si>
  <si>
    <t>Учительская ул., д.12, корп.1</t>
  </si>
  <si>
    <t>Итого по Калининскому району:</t>
  </si>
  <si>
    <t>Из них детских площадок:</t>
  </si>
  <si>
    <t>Из них спортивных площадок:</t>
  </si>
  <si>
    <t>КИРОВСКИЙ РАЙОН</t>
  </si>
  <si>
    <t>Квартал (ул.Васи Алексеева - ул.Зайцева - ул.Новостроек - ул.Маршала Говорова)</t>
  </si>
  <si>
    <t>ул.Зайцева, д.22/13</t>
  </si>
  <si>
    <t>Квартал 3, Автово (ул.Маринеско - ул.Зайцева - Краснопутиловская ул. - Автовская ул.)</t>
  </si>
  <si>
    <t>Краснопутиловская ул., д.27</t>
  </si>
  <si>
    <t>Квартал 7-8, Автово (Автовская ул. - Краснопутиловская ул. - ул.Червонного Казачества)</t>
  </si>
  <si>
    <t>Краснопутиловская ул., д.33</t>
  </si>
  <si>
    <t>ул.Червонного Казачества, д.6</t>
  </si>
  <si>
    <t>ул.Червонного Казачества, д.18</t>
  </si>
  <si>
    <t>Квартал 1-4-4а, Центр ЮЗ (Оборонная ул. - ул.Косинова - ул.Гладкова - пр.Стачек)</t>
  </si>
  <si>
    <t>Оборонная ул., д.5 - д.7</t>
  </si>
  <si>
    <t>пр.Стачек, д.11</t>
  </si>
  <si>
    <t>Квартал 19, Центр ЮЗ (Балтийская ул. - Лермонтовский пер. - ул.Швецова - пр.Стачек)</t>
  </si>
  <si>
    <t>пр.Стачек, д.16</t>
  </si>
  <si>
    <t>Квартал 20, Центр ЮЗ (Балтийская ул.- Сивков пер. - Тракторная ул. - пр.Стачек)</t>
  </si>
  <si>
    <t>Тракторная ул., д.9</t>
  </si>
  <si>
    <t>Квартал, Огородный ж/массив (ул. Корнеева - пр.Стачек - ул.Трефолева - ул.Маршала Говорова)</t>
  </si>
  <si>
    <t>ул.Маршала Говорова, д.22/10</t>
  </si>
  <si>
    <t>Огородный пер., д.4</t>
  </si>
  <si>
    <t>Квартал 1, Порт, Двинская ул., д.11-15</t>
  </si>
  <si>
    <t>Двинская ул., д.9 -д.11</t>
  </si>
  <si>
    <t>Квартал Канонерский о-в</t>
  </si>
  <si>
    <t>Канонерский о-в, д.7-д.8а</t>
  </si>
  <si>
    <t>Канонерский о-в, д.8, 9, 10</t>
  </si>
  <si>
    <t>Квартал 7,  Ульянка (Ветеранов пр. - Танкиста Хрустицкого ул. - пр. Народного Ополчения  - ул. Лени Голикова)</t>
  </si>
  <si>
    <t>ул. Лени Голикова, у д.62</t>
  </si>
  <si>
    <t>ул. Лени Голикова, у д.114</t>
  </si>
  <si>
    <t>Квартал 12, Ульянка (пр.Ветеранов - ул.Генерала Симоняка - ул.Стойкости - пр.Маршала Жукова)</t>
  </si>
  <si>
    <t>пр.Маршала Жукова, д.72, корп.3</t>
  </si>
  <si>
    <t>ул.Стойкости, д.29</t>
  </si>
  <si>
    <t>Квартал 4, Дачное (Ленинский пр. - бульв. Новаторов - ул.Подводника Кузьмина - ул.Зины Портновой)</t>
  </si>
  <si>
    <t>ул.Зины Портновой, д.34</t>
  </si>
  <si>
    <t>Квартал 5, Дачное (Ленинский пр. - пр. Народного Ополчения - Счастливая ул. - бульв. Новаторов)</t>
  </si>
  <si>
    <t>Бульвар Новаторов, д.38</t>
  </si>
  <si>
    <t xml:space="preserve">Квартал 7, Дачное (ул. Подводника Кузьмина – пр. Народного Ополчения – Дачный пр. – бульв. Новаторов) </t>
  </si>
  <si>
    <t>Бульвар Новаторов, д.94</t>
  </si>
  <si>
    <t>Дачный пр., д.38. к.1</t>
  </si>
  <si>
    <t>Народного Ополчения пр.. д.119</t>
  </si>
  <si>
    <t>Квартал 8, Дачное (ул. Подводника Кузьмина - бульв. Новаторов - Дачный пр. - пр. Ветеранов) к</t>
  </si>
  <si>
    <t>Ветеранов пр., д.10</t>
  </si>
  <si>
    <t>Ветеранов пр., д.16</t>
  </si>
  <si>
    <t>Итого по Кировскому району:</t>
  </si>
  <si>
    <t>КРАСНОГВАРДЕЙСКИЙ РАЙОН</t>
  </si>
  <si>
    <t>Квартал 12, Ржевка-Пороховые (Ириновский пр. - пр. Индустриальный - пр. Ударников - ул. Передовиков)</t>
  </si>
  <si>
    <t>пр. Ударников, д. 26</t>
  </si>
  <si>
    <t>ул. Передовиков, д. 33, корп.1</t>
  </si>
  <si>
    <t>ул. Передовиков, западнее д. 37, лит. А</t>
  </si>
  <si>
    <t>пр. Индустриальный, д. 36</t>
  </si>
  <si>
    <t>пр. Индустриальный, д. 36, лит. Б</t>
  </si>
  <si>
    <t>Квартал 12,  Заневский пр. д. 18 (Заневский пр. - Перевозный пер. - Новочеркасский пр. - пр. Шаумяна)</t>
  </si>
  <si>
    <t>пер. Перевозный, д. 19</t>
  </si>
  <si>
    <t>Квартал (Среднеохтинский пр. - ул. Крюкова - пр. Металлистов - ш. Революции)</t>
  </si>
  <si>
    <t>Среднеохтинский пр., д. 55</t>
  </si>
  <si>
    <t>Квартал 5, Пискаревский пр. д. 17 (Пискаревский пр. - Полястровский пр. -  пр. Металлистов - Апрельская ул.)</t>
  </si>
  <si>
    <t>пр. Пискаревский,  д. д. 9 -11</t>
  </si>
  <si>
    <t xml:space="preserve">Квартал 39, Полюстрово (М.Блюхера-Пискаревский пр.-ул. Бестужевская-пр. Энергетиков) </t>
  </si>
  <si>
    <t>пр. Маршала Блюхера, д. 52</t>
  </si>
  <si>
    <t>пр. Маршала Блюхера, д. 54</t>
  </si>
  <si>
    <t>Пискаревский пр., д. 35</t>
  </si>
  <si>
    <t xml:space="preserve">Квартал 28, Полюстрово (Маршала Тухачевского ул. - проезд между домами № 5 и № 7 по ул. Маршала Тухачевского  - Энергетиков пр. - шоссе Революции) </t>
  </si>
  <si>
    <t>ул. М. Тухачевского, д. 3, лит. А</t>
  </si>
  <si>
    <t xml:space="preserve">Квартал 29, Полюстрово ( ул. Маршала Тухачевского - ул. Стасовой - пр. Энергетиков - проезд между домами №5 и №7 по ул.Маршала Тухачевского) </t>
  </si>
  <si>
    <t>ул. М. Тухачевского, д. 7</t>
  </si>
  <si>
    <t>ул. М. Тухачевского, д. 9-11</t>
  </si>
  <si>
    <t xml:space="preserve">пр. Энергетиков, севернее д. 46/2 </t>
  </si>
  <si>
    <t xml:space="preserve">Квартал 32, Б. Охта (ш. Революции - пр. Металлистов - Краснодонская ул. - Среднеохтинский пр.) </t>
  </si>
  <si>
    <t>пр. Металлистов, д. 66</t>
  </si>
  <si>
    <t xml:space="preserve">Квартал 3, М. Охта (Заневский пр. - пр. Шаумяна - наб.р. Оккервиль - наб. р. Охта) </t>
  </si>
  <si>
    <t>Заневский пр., между д. 32/1 и 34/1</t>
  </si>
  <si>
    <t xml:space="preserve">ул. Громова, д. 12 лит. А </t>
  </si>
  <si>
    <t>Итого по Красногвардейскому району:</t>
  </si>
  <si>
    <t>КРОНШТАДТСКИЙ РАЙОН</t>
  </si>
  <si>
    <t>Квартал (ул. Зосимова., д.5-9)</t>
  </si>
  <si>
    <t xml:space="preserve">ул.Зосимова, д.9. </t>
  </si>
  <si>
    <t xml:space="preserve">Квартал 15 (Андреевская ул. - ул. Юрия Инге - ул. Велещинского - пр. Ленина) </t>
  </si>
  <si>
    <t>ул.Юрия Инге, д.8/12</t>
  </si>
  <si>
    <t>пр.Ленина, д.25/2</t>
  </si>
  <si>
    <t>Квартал (ул.Велещинского - ул.Зосимова - ул.Сургина - Посадская ул.)</t>
  </si>
  <si>
    <t xml:space="preserve">ул.Зосимова, д.42/23 </t>
  </si>
  <si>
    <t>Квартал (Андреевская ул. - ул. Посадская - ул.Велещинского - ул.Юрия Инге)</t>
  </si>
  <si>
    <t>ул.Посадская, д.36</t>
  </si>
  <si>
    <t>Квартал (Кронштадтская ул. - Посадская ул. - Владимирская ул. - пр.Ленина)</t>
  </si>
  <si>
    <t>Владимирская ул., д.47</t>
  </si>
  <si>
    <t>Посадская ул., д.4</t>
  </si>
  <si>
    <t xml:space="preserve">Квартал В (Советская ул.- Либкнехта ул. - Рошаля ул.) </t>
  </si>
  <si>
    <t>ул.Карла Либкнехта, участок 2, (севернее дома 15 по Советской улице)</t>
  </si>
  <si>
    <t xml:space="preserve">Квартал 17 (Посадская ул. - ул.Всеволода  Вишневского - Гражданская ул.- ул.Зосимова) </t>
  </si>
  <si>
    <t>ул.Гражданская, д.18</t>
  </si>
  <si>
    <t>Итого по Кронштадтскому району:</t>
  </si>
  <si>
    <t>МОСКОВСКИЙ РАЙОН</t>
  </si>
  <si>
    <t>Квартал 6 (Витебский пр. - ул. Типанова - пр. Космонавтов - Бассейная ул.)</t>
  </si>
  <si>
    <t>Бассейная ул., д.89</t>
  </si>
  <si>
    <t>Витебский пр., д.33, корп.1 - д.31, корп.1</t>
  </si>
  <si>
    <t>Витебский пр., участок 1 северо-западнее д. 41, литера А</t>
  </si>
  <si>
    <t>пр. Космонавтов, д.40, корп.1 (ул.Типанова, д.29)</t>
  </si>
  <si>
    <t>Квартал 11 (Звёздная ул. - Витебский пр. - ул.Орджоникидзе - пр.Космонавтов)</t>
  </si>
  <si>
    <t>ул. Орджоникидзе, д.53</t>
  </si>
  <si>
    <t>Квартал 19 (Московский пр. - Благодатная ул. - ул. Севастьянова - Кузнецовская ул.)</t>
  </si>
  <si>
    <t>Московский пр., д.184</t>
  </si>
  <si>
    <t>Квартал 21 (Благодатная ул. - пр. Юрия Гагарина - Кузнецовская ул. - Свеаборгская ул.)</t>
  </si>
  <si>
    <t>Кузнецовская ул., д.46</t>
  </si>
  <si>
    <t>Квартал 26 (Московский пр.- Кузнецовская ул. - Варшавская ул. - Бассейная ул.)</t>
  </si>
  <si>
    <t>пл.Чернышевского, д.9</t>
  </si>
  <si>
    <t>пл.Чернышевского, д.9-11</t>
  </si>
  <si>
    <t>Квартал 35 (Бассейная ул. - Московский пр. - ул. Фрунзе - Варшавская ул.)</t>
  </si>
  <si>
    <t>Бассейная ул., д.39</t>
  </si>
  <si>
    <t>Варшавская ул., д.52</t>
  </si>
  <si>
    <t>Кварталы 37-38 (пр. Юрия Гагарина - ул. Фрунзе - ул. Победы - Бассейная ул.)</t>
  </si>
  <si>
    <t>Бассейная ул., д.47</t>
  </si>
  <si>
    <t>Квартал 43 (ул. Фрунзе - ул. Ленсовета - ул. Гастелло - Московский пр.)</t>
  </si>
  <si>
    <t>Квартал 72-73-80 (Алтайская ул. -ул. Ленсовета - ул. Орджоникидзе- Московский пр.)</t>
  </si>
  <si>
    <t>Алтайская ул., д.7</t>
  </si>
  <si>
    <t>Алтайская ул., д.19</t>
  </si>
  <si>
    <t>Московский пр., д.216</t>
  </si>
  <si>
    <t>ул. Орджоникидзе, д.16</t>
  </si>
  <si>
    <t>ул. Орджоникидзе, д.20 - д.22</t>
  </si>
  <si>
    <t>Квартал 78 (Краснопутиловская ул. - ул. Галстяна - Варшавская ул.)</t>
  </si>
  <si>
    <t>Варшавская ул., 124</t>
  </si>
  <si>
    <t>Квартал 83-84 (ул. Орджоникидзе - ул. Ленсовета - пр. Юрия Гагарина - Московское шоссе - пл. Победы)</t>
  </si>
  <si>
    <t>Московское шоссе, д.10</t>
  </si>
  <si>
    <t>Квартал 85-86 (ул. Ленсовета - Звёздная ул. - Московское шоссе - пр. Юрия Гагарина)</t>
  </si>
  <si>
    <t>Звёздная ул., д.4</t>
  </si>
  <si>
    <t>ул. Ленсовета, д.73, корп.2</t>
  </si>
  <si>
    <t>ул. Ленсовета, д.81</t>
  </si>
  <si>
    <t>Московское шоссе, д.14, корп.1</t>
  </si>
  <si>
    <t>Московское шоссе, д.36</t>
  </si>
  <si>
    <t>Итого по Московскому району:</t>
  </si>
  <si>
    <t>НЕВСКИЙ РАЙОН</t>
  </si>
  <si>
    <t>Квартал (Октябрьская наб., д.118 -124)</t>
  </si>
  <si>
    <t>Октябрьская наб., д.118, корп.6, 7</t>
  </si>
  <si>
    <t xml:space="preserve">Квартал  3А (Народная ул. - квартал 3  - Новоселов ул. - пр. Большевиков) </t>
  </si>
  <si>
    <t>Народная ул., д.98</t>
  </si>
  <si>
    <t>Квартал Большевиков 73-77 (пр. Большевиков,  д.д.73- 77)</t>
  </si>
  <si>
    <t>пр. Большевиков, д.75, корп.2</t>
  </si>
  <si>
    <t>Квартал 3 Г (Искровский пр. - Дальневосточный пр. - ул. Дыбенко - ул. Евдокима Огнева)</t>
  </si>
  <si>
    <t>ул. Дыбенко, д.13, корп.1</t>
  </si>
  <si>
    <t>Квартал 7 (ул. Антонова-Овсеенко - Искровский пр. -  ул. Дыбенко  -  Дальневосточный пр.)</t>
  </si>
  <si>
    <t>Искровский пр., д.15</t>
  </si>
  <si>
    <t>Квартал 7, Елизарова, 22  (пр. Елизарова - ул. Бабушкина - ул. Ольги Берггольц - ул. Пинегина)</t>
  </si>
  <si>
    <t>ул.Ольги Берггольц, д.19</t>
  </si>
  <si>
    <t xml:space="preserve">Квартал 8 (ул. Дыбенко- Искровский пр. - ул. Антонова-Овсеенко - пр. Большевиков) </t>
  </si>
  <si>
    <t>Искровский пр., д.20</t>
  </si>
  <si>
    <t>пр. Дыбенко, д.22, корп.4</t>
  </si>
  <si>
    <t>Квартал 10, Рыбацкое (Скачков пер. - Караваевская ул. - Караваевский пер. - Тепловозная ул.)</t>
  </si>
  <si>
    <t>Караваевская ул., д.31, корп.1</t>
  </si>
  <si>
    <t>Караваевская ул., д.39, корп.2</t>
  </si>
  <si>
    <t>Караваевская ул., д.41, корп. 3 - д.41, корп. 2</t>
  </si>
  <si>
    <t>Прибрежная ул., д.16, литера А</t>
  </si>
  <si>
    <t>Квартал 12 (ул. Дыбенко - пр. Солидарности - ул. Подвойского - Товарищеский пр.)</t>
  </si>
  <si>
    <t>Дыбенко ул., д.34, к.2</t>
  </si>
  <si>
    <t>ул. Дыбенко, д.38</t>
  </si>
  <si>
    <t>ул. Подвойского, д.33, корп.2 и д.35, корп.2</t>
  </si>
  <si>
    <t>пр. Солидарности, д.23, к.1</t>
  </si>
  <si>
    <t>пр. Солидарности, д.29</t>
  </si>
  <si>
    <t>Товарищеский пр., д.22, к.1</t>
  </si>
  <si>
    <t>Товарищеский пр., д.26, к.2</t>
  </si>
  <si>
    <t>Товарищеский пр., д.28, к.1</t>
  </si>
  <si>
    <t xml:space="preserve">Квартал 13 (ул. Подвойского – ул. Лопатина – ул. Коллонтай – пр. Солидарности) </t>
  </si>
  <si>
    <t>ул. Коллонтай, д.45, корп.2</t>
  </si>
  <si>
    <t>ул. Коллонтай, д.47, корп. 2</t>
  </si>
  <si>
    <t>ул. Коллонтай, д.49</t>
  </si>
  <si>
    <t>ул. Подвойского, д.48, корп. 2</t>
  </si>
  <si>
    <t>ул. Подвойского, д.50, корп.1</t>
  </si>
  <si>
    <t>ул. Подвойского, д.50, корп. 3</t>
  </si>
  <si>
    <t>пр. Солидарности, д.8, корп.1</t>
  </si>
  <si>
    <t>пр. Солидарности, д.10, корп.1</t>
  </si>
  <si>
    <t>пр. Солидарности, д.10, корп.2</t>
  </si>
  <si>
    <t>Квартал 14 (ул. Подвойского - Товарищеский пр.- ул. Коллонтай - пр.Солидарности)</t>
  </si>
  <si>
    <t>ул. Подвойского, д.34, корп.1 (у дома 16 к.1 по Товарищескому пр.)</t>
  </si>
  <si>
    <t>ул. Подвойского, д.34, корп.1 (с торца дома 34 к.3 по ул. Подвойского.)</t>
  </si>
  <si>
    <t>ул. Подвойского, д.34, корп. 3</t>
  </si>
  <si>
    <t>Подвойского ул., д.36 к.2</t>
  </si>
  <si>
    <t>Подвойского ул., д.38 (ближе к кинотеатру Буревестник</t>
  </si>
  <si>
    <t>ул. Подвойского, д.40, корп. 2</t>
  </si>
  <si>
    <t>Подвойского ул., д.42</t>
  </si>
  <si>
    <t>пр. Солидарности, д.7, корп.1</t>
  </si>
  <si>
    <t>пр. Солидарности, д.7, корп.3</t>
  </si>
  <si>
    <t>Товарищеский пр., д.4, корп. 2</t>
  </si>
  <si>
    <t>Товарищеский пр., д.8</t>
  </si>
  <si>
    <t>ул. Крупской, д.31</t>
  </si>
  <si>
    <t>ул. Крупской, д.37</t>
  </si>
  <si>
    <t>ул. Седова, д.42</t>
  </si>
  <si>
    <t>ул. Ткачей, д.42</t>
  </si>
  <si>
    <t>ул. Ткачей, д.46</t>
  </si>
  <si>
    <t>ул. Ткачей, д.54</t>
  </si>
  <si>
    <t>Квартал 81 (Ивановская ул. - ул. Седова - бульв. Красных Зорь - Белевский пр.)</t>
  </si>
  <si>
    <t>Ивановская ул., д.30</t>
  </si>
  <si>
    <t>бульв. Красных Зорь, д.11</t>
  </si>
  <si>
    <t>Квартал 108 (Фарфоровская ул. - ул. Бабушкина - ул. Полярников - ул. Седова)</t>
  </si>
  <si>
    <t>ул. Бабушкина, д.63</t>
  </si>
  <si>
    <t>ул. Полярников, д.5</t>
  </si>
  <si>
    <t>Фарфоровская ул., д.20</t>
  </si>
  <si>
    <t>Фарфоровская ул., д.22</t>
  </si>
  <si>
    <t>Фарфоровская ул., д.32</t>
  </si>
  <si>
    <t>Квартал 116 (Ивановская ул. - ул. Седова - ул. Полярников - ул. Бабушкина)</t>
  </si>
  <si>
    <t>ул. Бабушкина, д.73</t>
  </si>
  <si>
    <t>Ивановская ул., д.13</t>
  </si>
  <si>
    <t>Ивановская ул., д.15</t>
  </si>
  <si>
    <t>Ивановская ул., д.17</t>
  </si>
  <si>
    <t>ул. Полярников, д.12</t>
  </si>
  <si>
    <t>ул. Седова, д.84</t>
  </si>
  <si>
    <t>ул. Седова, д.88</t>
  </si>
  <si>
    <t xml:space="preserve">Квартал 120 (бульв. Красных Зорь - ул. Седова - Ивановская ул. - ул. Бабушкина) </t>
  </si>
  <si>
    <t>ул. Бабушкина, д. 83</t>
  </si>
  <si>
    <t>ул. Бабушкина, д. 81, корп.2</t>
  </si>
  <si>
    <t>Ивановская ул., д.8</t>
  </si>
  <si>
    <t>Ивановская ул., д.18</t>
  </si>
  <si>
    <t>бульв. Красных Зорь, д.1</t>
  </si>
  <si>
    <t>бульв. Красных Зорь, д.3</t>
  </si>
  <si>
    <t>ул. Седова, д.98</t>
  </si>
  <si>
    <t>ул. Седова, д.124</t>
  </si>
  <si>
    <t>ул. Седова, д.124 -д.130 -д.132</t>
  </si>
  <si>
    <t xml:space="preserve">Квартал 136 (пр. Обуховской Обороны - ул. Бабушкина - ул. Грибакиных) </t>
  </si>
  <si>
    <t>ул. Грибакиных, д.2, корп.1, 2</t>
  </si>
  <si>
    <t>пр. Обуховской Обороны, д. 245, корп.1-д. 245, корп.2</t>
  </si>
  <si>
    <t>Итого по Невскому району:</t>
  </si>
  <si>
    <t>ПРИМОРСКИЙ РАЙОН</t>
  </si>
  <si>
    <t>Квартал 41А (Школьная ул.- Шишмаревский пер. - Дибуновская ул.- ул. Оскаленко)</t>
  </si>
  <si>
    <t>Дибуновская ул. (северо-западнее д.9, литера А)</t>
  </si>
  <si>
    <t>Школьная ул., д.24</t>
  </si>
  <si>
    <t>Квартал 43А (Школьная ул. - ул.Покрышева - ул.Савушкина - Липовая аллея)</t>
  </si>
  <si>
    <t>Школьная ул., д.64</t>
  </si>
  <si>
    <t>Школьная ул., д.68</t>
  </si>
  <si>
    <t>Квартал 43К (Дибуновская ул. - ул.Оскаленко - ул.Савушкина - Серебряков пер.)</t>
  </si>
  <si>
    <t>Дибуновская ул., д.24</t>
  </si>
  <si>
    <t>Квартал 2/40 (ул. Матроса Железняка - Новосибирская ул. - Ланское шоссе - наб. Черной речки - Коломяжский пр.)</t>
  </si>
  <si>
    <t>Новосибирская ул., д.16, корп.2</t>
  </si>
  <si>
    <t xml:space="preserve">Квартал 5А (Богатырский пр. - Байконурская ул. - пр. Испытателей - Серебристый б-р) </t>
  </si>
  <si>
    <t>Серебристый б-р, д.16, корп. 3</t>
  </si>
  <si>
    <t>Итого по Приморскому району:</t>
  </si>
  <si>
    <t>ФРУНЗЕНСКИЙ РАЙОН</t>
  </si>
  <si>
    <t>Квартал 6 (Пражская ул. - ул. Белы Куна - Бухарестская ул. - ул.Фучика)</t>
  </si>
  <si>
    <t>ул.Белы Куна, д.8</t>
  </si>
  <si>
    <t>ул.Белы Куна, д.16, корп.4Б</t>
  </si>
  <si>
    <t>ул.Белы Куна, д.18, корп.2</t>
  </si>
  <si>
    <t>ул.Белы Куна, д.20, корп.1</t>
  </si>
  <si>
    <t>Бухарестская ул., д.66, корп.1</t>
  </si>
  <si>
    <t>Бухарестская ул., д.66, корп.3</t>
  </si>
  <si>
    <t>Пражская ул., д.9, корп.1</t>
  </si>
  <si>
    <t>Пражская ул., д.15</t>
  </si>
  <si>
    <t>Квартал 7 (Бухарестская ул. - ул.Белы Куна - Будапештская ул. - ул. Фучика)</t>
  </si>
  <si>
    <t>Будапештская ул., д.4</t>
  </si>
  <si>
    <t>Будапештская ул., д.8</t>
  </si>
  <si>
    <t>Будапештская ул., д.8, корп.1</t>
  </si>
  <si>
    <t>Будапештская ул., д.14, корп.1</t>
  </si>
  <si>
    <t>ул.Белы Куна, д.2, корп.1</t>
  </si>
  <si>
    <t>ул.Белы Куна, д.4, корп.3</t>
  </si>
  <si>
    <t>Бухарестская ул., д.23, корп.1</t>
  </si>
  <si>
    <t>Бухарестская ул., д.27, корп.2</t>
  </si>
  <si>
    <t>Белградская ул., д.8, корп.2</t>
  </si>
  <si>
    <t>Квартал 11, Купчино (Бухарестская ул. - пр.Славы - Пражская ул. -ул.Турку)</t>
  </si>
  <si>
    <t>Бухарестская ул., д.96</t>
  </si>
  <si>
    <t>Кв-л 12А Купчино (Бухарестская ул. - Славы пр. - Будапештская ул. - Кв-л 12б Купчино)</t>
  </si>
  <si>
    <t>Будапештская ул., д.38,  корп. 4</t>
  </si>
  <si>
    <t>Квартала 17 ВВЖД, Купчино (Софийская ул. (четная сторона) - ул. Белы Куна (железнодорожные пути Московского направления) - пр. Славы)</t>
  </si>
  <si>
    <t>ул. Белы Куна, д.25</t>
  </si>
  <si>
    <t>ул. Белы Куна, д.27</t>
  </si>
  <si>
    <t>пр. Славы, д.64 (ближе к д.60)</t>
  </si>
  <si>
    <t>пр. Славы, д.64 (ближе к д.48, корп.3 по Софийской ул.)</t>
  </si>
  <si>
    <t>Софийская ул., д.20, корп.1</t>
  </si>
  <si>
    <t>Софийская ул., между  д.20, корп.3 и д.20, корп.4</t>
  </si>
  <si>
    <t>Софийская ул., д.26, корп.1</t>
  </si>
  <si>
    <t>Софийская ул., д.30, корп.1 в сторону д.26, корп.2</t>
  </si>
  <si>
    <t xml:space="preserve">Софийская ул., д.32, корп.1 </t>
  </si>
  <si>
    <t>Софийская ул., д.32, корп.2 в сторону д. 32, корп.3</t>
  </si>
  <si>
    <t>Софийская ул., д.34, корп.2</t>
  </si>
  <si>
    <t>Софийская ул., д.40, корп.2 в сторону д. 40, корп.3</t>
  </si>
  <si>
    <t>Софийская ул., д.42, корп.2 в сторону д. 44</t>
  </si>
  <si>
    <t>ул. Фарфоровский пост, д.64</t>
  </si>
  <si>
    <t xml:space="preserve">Квартал 21, Купчино (М.Балканская ул. - Пловдивская ул. - Купчинская ул. - ул.Димитрова) </t>
  </si>
  <si>
    <t>ул. Димитрова, д.3, корп.2</t>
  </si>
  <si>
    <t xml:space="preserve">Квартал 22 (Будапештская ул. - ул.Димитрова - Купчинская ул. - Пловдивская ул. - М.Каштановая ул.) </t>
  </si>
  <si>
    <t>Будапештская ул., д.71, корп.1</t>
  </si>
  <si>
    <t>Квартал 129 (Лиговский пр. - Воронежская ул. - Курская ул. - наб.Обводного кан.)</t>
  </si>
  <si>
    <t>Воронежская ул., д.46-48</t>
  </si>
  <si>
    <t>Бухарестская ул., д.78</t>
  </si>
  <si>
    <t>Квартал (Бухарестская ул. - ул. Димитрова - Будапештская ул. - пр. Славы)</t>
  </si>
  <si>
    <t>ул. Димитрова, д.18, корп.2</t>
  </si>
  <si>
    <t>Итого по Фрунзенскому району:</t>
  </si>
  <si>
    <t>АДМИРАЛТЕЙСКИЙ РАЙОН</t>
  </si>
  <si>
    <t>Квартал (9-я Красноармейская ул. - Якобштадтский пер. - 10-я Красноармейская ул. - Лермонтовский пр.)</t>
  </si>
  <si>
    <t>10-я Красноармейская ул., д 3/9</t>
  </si>
  <si>
    <t>Квартал (12-я Красноармейская ул. - Измайловский пр. - наб. Обводного канала - Лермонтовский пр)</t>
  </si>
  <si>
    <t>12-я Красноармейская ул., д 12</t>
  </si>
  <si>
    <t>Квартал (ул.Садовая - Лермонтовский пр. - ул. Лабутина-Английский пр. - пл. Тургенева)</t>
  </si>
  <si>
    <t>Лермонтовский пр.,  д.25</t>
  </si>
  <si>
    <t>Квартал (наб.р. Мойки - Прачечный пер.-ул. Декабристов - ул.Глинки)</t>
  </si>
  <si>
    <t xml:space="preserve">Мойки наб.р., д.92 </t>
  </si>
  <si>
    <t>Квартал (наб. Крюкова кан. - наб. р. Фонтанки - пер.Макаренко - Садовая ул.)</t>
  </si>
  <si>
    <t>пер. Макаренко, д.4</t>
  </si>
  <si>
    <t>Квартал (наб.р. Пряжки - ул. Декабристов - Английский пр. - ул. Союза Печатников - Дровяной пер.)</t>
  </si>
  <si>
    <t>ул.Союза Печатников, д.31</t>
  </si>
  <si>
    <t>Квартал (Малодетскосельский пр. - ул. Подольская - наб. Обводного кан. - ул. Верейская)</t>
  </si>
  <si>
    <t>Подольская ул., д. 50</t>
  </si>
  <si>
    <t>Квартал (Клинский пр. - ул.Серпуховская - Малодетскосельский пр. - ул.Бронницкая)</t>
  </si>
  <si>
    <t>Серпуховская  ул., д.21</t>
  </si>
  <si>
    <t>Квартал (Бронницкая ул. - Малодетскосельский пр. - Серпуховская у.л. - наб. Обводного кан.)</t>
  </si>
  <si>
    <t>Серпуховская ул., д.35/Малодетскосельский пр.</t>
  </si>
  <si>
    <t>Квартал (Клинский пр. - Рузовская ул. - Малодетскосельский пр. - Можайская ул.)</t>
  </si>
  <si>
    <t>Можайская ул., д.34</t>
  </si>
  <si>
    <t>Квартал (Большой Казачий пер. - Гороховая ул. - Загородный пр.)</t>
  </si>
  <si>
    <t>Квартал (Римского-Корсакова-Мясная ул.-Псковская ул.-ул. Володи Ермака)</t>
  </si>
  <si>
    <t>Псковская ул., д.26</t>
  </si>
  <si>
    <t>Итого по Адиралтейскому району:</t>
  </si>
  <si>
    <t>ЦЕНТРАЛЬНЫЙ РАЙОН</t>
  </si>
  <si>
    <t>Квартал (8-я Советская ул. - Дегтярная ул. - 9-я Советская ул. - Мытнинская ул.)</t>
  </si>
  <si>
    <t>9-я Советская ул., д.29-31</t>
  </si>
  <si>
    <t>Квартал (Волоколамский пер. - Коломенская ул. - Разъезжая ул. - ул. Константина Заслонова)</t>
  </si>
  <si>
    <t>Коломенская ул., д. 46</t>
  </si>
  <si>
    <t>Квартал (4-я Советская ул. - Дегтярная ул. - 5-я Советская ул. - Мытнинская ул.)</t>
  </si>
  <si>
    <t>5-я Советская ул., д. 37</t>
  </si>
  <si>
    <t>Квартал (8-я Советская ул. - Кирилловская ул. - 10-я Советская ул. - Новгородская ул.)</t>
  </si>
  <si>
    <t>Итого по Центральному району:</t>
  </si>
  <si>
    <t>Квартал 124 (ул. Бабушкина – ул. Шелгунова - ул. Седова - бульв. Красных Зорь)</t>
  </si>
  <si>
    <t>ул. Полярников, д.15</t>
  </si>
  <si>
    <t>Квартал, ул. Ткачей, д.46 (ул. Седова - ул. Крупской - ул. Ткачей - ул. Бабушкина)</t>
  </si>
  <si>
    <t>ул. Крупской, д. 25</t>
  </si>
  <si>
    <t>Квартал (Гражданский пр. - пр. Науки - Софьи Ковалевской ул - Северный пр.)</t>
  </si>
  <si>
    <t>Квартал (Учительская ул. - Светлановский пр. - пр. Луначарского - Ушинского ул.)</t>
  </si>
  <si>
    <t>Квартал (Тимуровская ул. - Светлановский пр. - пр. Просвещения - ул. Брянцева)</t>
  </si>
  <si>
    <t>Квартал (Культуры пр. - пр. Просвещения - Демьяна Бедного ул. - пр. Луначарского)</t>
  </si>
  <si>
    <t>Квартал  (Посадская ул. - ул.Всеволода  Вишневского - Андреевская ул.- ул.Зосимова)</t>
  </si>
  <si>
    <t xml:space="preserve">Квартал (ул. Ленсовета – ул. Гастелло - Демонстрационный проезд– Авиационная ул.) </t>
  </si>
  <si>
    <t xml:space="preserve">Квартал 55 (Московский пр. - Ленинский пр. - Варшавская ул.- ул.Победы) </t>
  </si>
  <si>
    <t>Квартал (5-я Советская ул. - Дегтярная ул. - 6-я Советская ул. - Мытнинская ул.)</t>
  </si>
  <si>
    <t>Квартал (Печатника Григорьева ул - Рязанский пер - Лиговский пр.)</t>
  </si>
  <si>
    <t>Квартал (пр. Бакунина - Херсонская ул - Перекупной пер. - Конная ул.)</t>
  </si>
  <si>
    <t>Квартал (10-я Советская ул. - Мытнинская ул. - Моисеенко ул.)</t>
  </si>
  <si>
    <t>ПЕТРОГРАДСКИЙ РАЙОН</t>
  </si>
  <si>
    <t>Итого по Петроградскому району:</t>
  </si>
  <si>
    <t>ВАСИЛЕОСТРОВСКИЙ РАЙОН</t>
  </si>
  <si>
    <t>Итого по Василеостровскому району:</t>
  </si>
  <si>
    <t>Квартал (Кронверский пр. - Съежинская ул. - Благоева ул. - Лизы Чайкиной ул.)</t>
  </si>
  <si>
    <t>Квартал (Мытнинский пер - Зверинская ул. - пер. Нестерова - Съежинская ул. - Татарский пер)</t>
  </si>
  <si>
    <t>Квартал (пр. Добролюбова - Провиантская ул. - Яблочкова ул. - Талалихина пер.)</t>
  </si>
  <si>
    <t>Квартал (Каменноостровский пр. - Кронверский пр. - Кронверская ул. - Мира ул.)</t>
  </si>
  <si>
    <t>Квартал (Каменноостровский пр. - льва Толстого ул. - ул. Рентгена)</t>
  </si>
  <si>
    <t>Квартал (Мичуринская ул. - Петровская наб. - Троикая пл. - Куйбышева ул.)</t>
  </si>
  <si>
    <t>Квартал (Мичуринская ул. - Куйбышева ул. - Малая Посадская ул. - Чапаева ул.)</t>
  </si>
  <si>
    <t xml:space="preserve">Квартал (Бармалеева ул. - Малый пр. П. С. - Плуталова ул. - Левашовский пр.) </t>
  </si>
  <si>
    <t>Квартал (Чкаловский пр. - Подрезова ул. - Малый пр. П. С. - Подковырова ул.)</t>
  </si>
  <si>
    <t>Квартал (Ропшинская ул. - Малый пр. П. С. - Большая Разночинная ул. - Чкаловский пр.)</t>
  </si>
  <si>
    <t>Квартал (Мончегорская ул. - Красносельская ул. - Малый пр. П. С. - Большой пр. П. С.)</t>
  </si>
  <si>
    <t>Квартал (пер. Красного Курсанта - М. Гребецкая ул. - Малый пр. П.С. -  ул. Красного Курсанта)</t>
  </si>
  <si>
    <t>Квартал (Гимназический пер. - Ждановская ул. - Петровский пер. - ул. Красного Курсанта)</t>
  </si>
  <si>
    <t>Квартал (Барочная ул. - Левашовский пр. - Лодейнопольская ул - Петрозаводская ул.)</t>
  </si>
  <si>
    <t>Квартал (Б.Зеленина ул. - Глухая Зеленина ул. - Резная ул. - Резной пер.)</t>
  </si>
  <si>
    <t>Квартал (М.Разночинная ул. - Чкаловский пр. - Пионерская ул.- Эскадронный пер.)</t>
  </si>
  <si>
    <t>Квартал (Большой пр. П.С. - Красносельская ул. - Малый пр. П.С. - Ропшинская ул.)</t>
  </si>
  <si>
    <t>Кропоткинский сквер между ул.Кропоткина, ул.Ленина, ул.Воскова и Кронверкской ул.</t>
  </si>
  <si>
    <t>Квартал (Железноводская ул. - Одоевского ул. - Наличная ул. - пр. Кима)</t>
  </si>
  <si>
    <t>Квартал (Кима пр. Уральская ул. - Наличная ул. - пер Каховского)</t>
  </si>
  <si>
    <t>Квартал (Кораблестроителей ул. - Новосмоленская наб. - Наличная ул. - Нахимова ул.)</t>
  </si>
  <si>
    <t>Квартала (Беринга ул. - Нахимова ул. - Шевченко ул. - Малый пр. В. О.)</t>
  </si>
  <si>
    <t>6-я Советская ул., д. 29</t>
  </si>
  <si>
    <t>Квартал (Турку ул. - Белградская ул. - Будапештская ул. - Фучика ул.)</t>
  </si>
  <si>
    <t>Константина Заслонова ул., 9</t>
  </si>
  <si>
    <t>Провиантская ул., д. 8 (Мытниский сад)</t>
  </si>
  <si>
    <t>Светлановский пр., д. 109 кор. 1</t>
  </si>
  <si>
    <t>ул. Полярников, д.6</t>
  </si>
  <si>
    <t>Турку ул., д. 20 корп. 1</t>
  </si>
  <si>
    <t>Канонерский остров д. 7</t>
  </si>
  <si>
    <t>Витебский пр., д. 85</t>
  </si>
  <si>
    <t>Витебский пр., д. 21</t>
  </si>
  <si>
    <t>Космонавтов пр., д. 18</t>
  </si>
  <si>
    <t>Мичуринская ул., д. 9-8</t>
  </si>
  <si>
    <t>Луначарского пр., д. 56 корп. 1</t>
  </si>
  <si>
    <t>Поэтический бульвар д. 1</t>
  </si>
  <si>
    <t>Художников пр., д. 18 корп. 1</t>
  </si>
  <si>
    <t>Лопухинский сад</t>
  </si>
  <si>
    <t>Стрельнинская ул. д. 7/9</t>
  </si>
  <si>
    <t>Камышовая ул/Богатырский пр</t>
  </si>
  <si>
    <t>Победы ул., д. 6</t>
  </si>
  <si>
    <t>Победы ул., д. 14</t>
  </si>
  <si>
    <t>Вязовая ул., д. 15</t>
  </si>
  <si>
    <t>Пионерская ул., д. 63</t>
  </si>
  <si>
    <t>Большая Пушкарская ул. д. 46</t>
  </si>
  <si>
    <t>Большая Монетная ул., д. 11</t>
  </si>
  <si>
    <t>Большая Пушкарская ул. д. 50</t>
  </si>
  <si>
    <t>Лахтинская ул. д. 3</t>
  </si>
  <si>
    <t>Лахтинская ул. д. 18</t>
  </si>
  <si>
    <t>Лахтинская ул. д. 19</t>
  </si>
  <si>
    <t>Ленина ул., д. 19</t>
  </si>
  <si>
    <t>Полозова ул. д. 21</t>
  </si>
  <si>
    <t>Чапаева ул. д. 19/21</t>
  </si>
  <si>
    <t>Мира ул. д. 29</t>
  </si>
  <si>
    <t>Съезжинская ул. д. 1</t>
  </si>
  <si>
    <t>Зверинская ул., д. 16</t>
  </si>
  <si>
    <t>Маркина ул., д. 14-16</t>
  </si>
  <si>
    <t>Стрельнинская ул. д. 1  (д. 5-7)</t>
  </si>
  <si>
    <t>Лиговский пр., д. 75</t>
  </si>
  <si>
    <t>Коломенская ул., д. 8</t>
  </si>
  <si>
    <t>3-я Советская ул., д. 14-16</t>
  </si>
  <si>
    <t>Большая Подъяческая ул., д. 4</t>
  </si>
  <si>
    <t>Большеохтинский пр., д. 33, 33 корп. 2 и  35</t>
  </si>
  <si>
    <t>МО</t>
  </si>
  <si>
    <t>МО Гавань</t>
  </si>
  <si>
    <t>МО Академическое</t>
  </si>
  <si>
    <t>МО Финляндский округ</t>
  </si>
  <si>
    <t>МО Северный</t>
  </si>
  <si>
    <t>МО Прометей</t>
  </si>
  <si>
    <t>МО Пискаревка</t>
  </si>
  <si>
    <t>Квартал 12, Ульянка (пр.Ветеранов - ул. Генерала Симоняка -  ул. Стойкости - пр. Маршала Жукова)</t>
  </si>
  <si>
    <t xml:space="preserve">Генерала Симоняка ул., д. 17 </t>
  </si>
  <si>
    <t>МО Ульянка</t>
  </si>
  <si>
    <t>Квартал 6-6А, Ульянка (пр. Ветеранов - Дачный пр. - пр. Народного Ополчения - ул. Танкиста Хрустицкого)</t>
  </si>
  <si>
    <t xml:space="preserve">Дачный пр., д. 19 </t>
  </si>
  <si>
    <t>МО Дачное</t>
  </si>
  <si>
    <t>Квартал 1, Ульянка (Стачек пр. - Дачный пр. - Ветеранов пр. - Лени Голикова ул.)</t>
  </si>
  <si>
    <t xml:space="preserve">Лени Голикова ул., д. 4 </t>
  </si>
  <si>
    <t>МО Морские ворота</t>
  </si>
  <si>
    <t>МО Автово</t>
  </si>
  <si>
    <t>МО Нарвский округ</t>
  </si>
  <si>
    <t>МО Княжево</t>
  </si>
  <si>
    <t>МО Пороховые</t>
  </si>
  <si>
    <t>МО Малая Охта</t>
  </si>
  <si>
    <t>МО Полюстрово</t>
  </si>
  <si>
    <t>МО Большая Охта</t>
  </si>
  <si>
    <t xml:space="preserve">Микрорайон (шоссе Революции- Большеохтинский пр.- Б.Пороховская ул.- Среднеохтинский пр.) </t>
  </si>
  <si>
    <t>МО город Кронштадт</t>
  </si>
  <si>
    <t>МО Гагаринское</t>
  </si>
  <si>
    <t>МО Московская застава</t>
  </si>
  <si>
    <t>МО Пулковский меридиан</t>
  </si>
  <si>
    <t>МО Звездное</t>
  </si>
  <si>
    <t>Квартал 41, Варшавская ул., д.58 (ул.Победы - Варшавская ул.- ул.Фрунзе - Московский пр.)</t>
  </si>
  <si>
    <t>МО Народный</t>
  </si>
  <si>
    <t>МО № 54</t>
  </si>
  <si>
    <t>МО  Невский округ</t>
  </si>
  <si>
    <t>МО Невская застава</t>
  </si>
  <si>
    <t>МО Рыбацкое</t>
  </si>
  <si>
    <t>МО Оккервиль</t>
  </si>
  <si>
    <t>МО Ивановский</t>
  </si>
  <si>
    <t>МО Обуховский</t>
  </si>
  <si>
    <t>Квартал (Ивановская ул. - ул. Седова -  Варфоломеевская ул - Белевский пр.)</t>
  </si>
  <si>
    <t>ул. Седова, д.65-73</t>
  </si>
  <si>
    <t>МО Черная речка</t>
  </si>
  <si>
    <t>МО Комендантский аэродром</t>
  </si>
  <si>
    <t>МО № 65</t>
  </si>
  <si>
    <t>МО Волковское</t>
  </si>
  <si>
    <t>МО Купчино</t>
  </si>
  <si>
    <t>МО №72</t>
  </si>
  <si>
    <t>МО Георгиевский</t>
  </si>
  <si>
    <t>Квартал 19, Купчино (Пражская ул. - ул. Турку - Бухарестская ул. - ул. Белы Куна)</t>
  </si>
  <si>
    <t>Квартал 18, Купчино (Пражская ул. – ул.Белы Куна – Софийская ул. – ул.Турку)</t>
  </si>
  <si>
    <t>МО Измайловское</t>
  </si>
  <si>
    <t>МО  Коломна</t>
  </si>
  <si>
    <t>МО Адмиралтейский округ</t>
  </si>
  <si>
    <t>МО  Семеновский</t>
  </si>
  <si>
    <t>МО Коломна</t>
  </si>
  <si>
    <t>Квартал (Большая Подъяческая ул. - ул. Римского-Корсакова - Вознесенский пр. - Красноградский перю)</t>
  </si>
  <si>
    <t>МО Владимирский округ</t>
  </si>
  <si>
    <t>Квартал (Лиговский пр. - Кузнечный пер. - Коломенская ул. - Свечной пер.)</t>
  </si>
  <si>
    <t>Квартал (3-я Советская ул. - Суворовский пр. - 4-я Советская ул. - Греческий пр.)</t>
  </si>
  <si>
    <t>МО Смольнинское</t>
  </si>
  <si>
    <t>МО Введенский</t>
  </si>
  <si>
    <t>МО Кронверское</t>
  </si>
  <si>
    <t>Кронверкский пр., д. 29</t>
  </si>
  <si>
    <t>Кронверкский пр., д. 31</t>
  </si>
  <si>
    <t>МО Константиновское</t>
  </si>
  <si>
    <t>МО Посадский</t>
  </si>
  <si>
    <t>МО Аптекарский остров</t>
  </si>
  <si>
    <t>МО Петровский</t>
  </si>
  <si>
    <t>МО Чкаловское</t>
  </si>
  <si>
    <t>Квартал (Мичуринская ул. - Куйбышева ул. - Пеньковая ул. - Петроградская наб.)</t>
  </si>
  <si>
    <t xml:space="preserve">Квартал (Большой пр. П.С. - Стрельнинская ул. - Малый пр. П. С.  - Ораниембаумская ул.) </t>
  </si>
  <si>
    <t>Квартал (Спортивная ул. -Вязовая ул. - Юризанская ул. - пр. Динамо)</t>
  </si>
  <si>
    <t>Квартал (Пионерская ул- Корпусная ул - Малая Зеленина ул. - Петергофская ул.)</t>
  </si>
  <si>
    <t>Квартал (Большая Пушкарская ул. - ул. Ленина - Большой проспект П. С. - Подковырова ул.)</t>
  </si>
  <si>
    <t>Квартал (Большая Монетная ул. - Кронверская ул. - Мира ул. -  Каменноостровский пр)</t>
  </si>
  <si>
    <t>Квартал (Большая Пушкарская ул. - Бармалеева ул. - Большой проспект П. С. - Подковырова ул.)</t>
  </si>
  <si>
    <t xml:space="preserve">Квартал (Лахтинская ул. - Малый проспект П. С. - Ленина ул. - Большой проспект П. С.) </t>
  </si>
  <si>
    <t xml:space="preserve">Квартал (Лахтинская ул. - Малый проспект П. С. - Чкаловский пр. - Гатчинская ул.) </t>
  </si>
  <si>
    <t xml:space="preserve">Квартал (Лахтинская ул. - Малый проспект П. С. - Ленина ул. - Чкаловский пр.) </t>
  </si>
  <si>
    <t>Квартал (Чкаловский пр. - Ленина ул. - Малый пр. П. С. - Большой проспект П. С.)</t>
  </si>
  <si>
    <t>Квартал (Чкаловский пр. - Подковырова ул. - Малый пр. П. С. - Полозова ул.)</t>
  </si>
  <si>
    <t>Квартал (Чапаева ул. - Казарменный пер - Петроградская наб. -  Пинский пер.)</t>
  </si>
  <si>
    <t>Квартал (Мира ул. - Котовского ул.  - Большая Посадская ул. - Певческий пер.)</t>
  </si>
  <si>
    <t>Квартал (Большой пр. П. С. - Съезжинская ул. - пер. Нестерова - Зверинская ул.)</t>
  </si>
  <si>
    <t>Квартал (Кронверский пр. - Съезжинская ул. - пер. Нестерова - Зверинская ул.)</t>
  </si>
  <si>
    <t>Квартал (Маркина ул. - Воскова ул. - Кронверский пр. - Введенская ул. - Большая Пушкарская ул.)</t>
  </si>
  <si>
    <t>МО Остров Декабристов</t>
  </si>
  <si>
    <t>МО Морской</t>
  </si>
  <si>
    <t>ВЫБОРГСКИЙ РАЙОН</t>
  </si>
  <si>
    <t>Квартал 20 (ул. Есенина - Поэтический б-р - пр. Художников - пр. Луначарского)</t>
  </si>
  <si>
    <t>МО Парнас</t>
  </si>
  <si>
    <t>Итого по Выборгскому району:</t>
  </si>
  <si>
    <r>
      <t>ВСЕГО ДЕТСКИХ И СПОРТИВНЫХ ПЛОЩАДОК:</t>
    </r>
    <r>
      <rPr>
        <b/>
        <sz val="12"/>
        <color indexed="10"/>
        <rFont val="Times New Roman"/>
        <family val="1"/>
        <charset val="204"/>
      </rPr>
      <t xml:space="preserve"> </t>
    </r>
  </si>
  <si>
    <t>Ординарная ул., д. 3</t>
  </si>
  <si>
    <t>Квартал (Ординарная ул. - Малый пр. П. С. - Каменноостровский пр. _ Большой пр. П. С.)</t>
  </si>
  <si>
    <t>Ординарная ул., д. 3 А.</t>
  </si>
  <si>
    <t>Варшавская ул., д.48 (Бассейная ул,, д. 27)</t>
  </si>
  <si>
    <t>Пархоменко пр. д.27 корп. 2</t>
  </si>
  <si>
    <t>Институтский пр. 25</t>
  </si>
  <si>
    <t>Лесной пр., д. 37</t>
  </si>
  <si>
    <t>Парголовская ул., д. 12</t>
  </si>
  <si>
    <t>Лесной пр., д. 59</t>
  </si>
  <si>
    <t xml:space="preserve">Есенина ул., д. 15 корп. 1 </t>
  </si>
  <si>
    <t>Квартал (Новороссийская ул. - Институтский пр. - Пархоменко пр. - Орбели ул.)</t>
  </si>
  <si>
    <t>Квартал (Институтский пр. - Тореза пр. - Болотная ул. - 2-й Муринский пр.)</t>
  </si>
  <si>
    <t>Квартла (Лесной пр. - Новолитовская ул. - Диагональная ул.)</t>
  </si>
  <si>
    <t>Квартал (1-й Муринский пр. - Лесной пр. - Капитана Воронина ул. - Парголовская ул.)</t>
  </si>
  <si>
    <t>Квартал (Кантемировская ул. -Лесной пр. - Александра Матросова ул. - Парголовская ул.)</t>
  </si>
  <si>
    <t>МО Сампсониевское</t>
  </si>
  <si>
    <t>2-я Советская ул. д. 18</t>
  </si>
  <si>
    <t>Броницкая ул. д. 40</t>
  </si>
  <si>
    <t>Днепропетровская ул., д. 45</t>
  </si>
  <si>
    <t>Лиговский пр., д. 95</t>
  </si>
  <si>
    <t>Марата ул. (детская пл в сквере у ТЮЗа)</t>
  </si>
  <si>
    <t>Некрасова ул. д. 19</t>
  </si>
  <si>
    <t>Роменская ул., д. 5</t>
  </si>
  <si>
    <t>Старорусская ул. д. 2-8</t>
  </si>
  <si>
    <t>Тележная ул., д. 31</t>
  </si>
  <si>
    <t>Фонтанки реки наб. д. 183 (Калинкин пер. д. 1)</t>
  </si>
  <si>
    <t>Херсонская ул., д. 31-33</t>
  </si>
  <si>
    <t>Свечной пер., д. 17</t>
  </si>
  <si>
    <t>МО Семеновский</t>
  </si>
  <si>
    <t>Обводного кан. наб. д. 113</t>
  </si>
  <si>
    <t>Квартал (наб Обводного канала - Броницкая ул - Малодетскосельский проспект - Серпуховская ул)</t>
  </si>
  <si>
    <t>Квартал (Фонтанки наб. реки - Садовая ул. - пл. Тургенева - Английский пр. - Лабутина ул. - Калинкин пер.)</t>
  </si>
  <si>
    <t>Квартал (наб Обводного канала - Подольская ул - Малодетскосельский проспект - Серпуховская ул)</t>
  </si>
  <si>
    <t>Квартал (2-я Советская ул. -Дегтярная ул. - 3-я Советская ул.- Мытнинская ул.)</t>
  </si>
  <si>
    <t>МО Лиговка - Ямская</t>
  </si>
  <si>
    <t>Квартал (Днепропетровская ул. - наб. Обводного канала - Черняховского ул. - Роменская ул.)</t>
  </si>
  <si>
    <t>Кавалергардская улица, 21</t>
  </si>
  <si>
    <t>Квартал (Кавалергардская ул. -Таврический пер. - Ставропольская ул. - Шпалерная ул.)</t>
  </si>
  <si>
    <t>Квартал (Лиговский пр. - Разъезжая ул. - Коломенская ул. - Свечной пер.)</t>
  </si>
  <si>
    <t>Невский пр., д. 146</t>
  </si>
  <si>
    <t>Квартал (Невский пр. - Полтавская ул. - Бакунина пр.)</t>
  </si>
  <si>
    <t>Квартал (Некрасова ул. - Восстания ул. - Ковенский пер. - Маяковского ул.)</t>
  </si>
  <si>
    <t>МО Литейный округ</t>
  </si>
  <si>
    <t>Квартал (Марата ул. - Звенигородская ул. - Загородный пр.- Подъездной пер.)</t>
  </si>
  <si>
    <t>Квартал (Роменская ул. - Черняховского ул. - Павлоградский пер. - Лиговский пр.)</t>
  </si>
  <si>
    <t>Квартал (Старорусская ул. - Кирилловская ул. - 8-я Советская ул. - Мытнинская ул.)</t>
  </si>
  <si>
    <t>Квартал (Александра Невского ул. - Херсонская ул. - Исполкомская ул. - Невский пр. )</t>
  </si>
  <si>
    <t>Квартал (Миргородская ул.- Профессора Ивашенцова ул. - Тележная ул. - Кременчугская ул.)</t>
  </si>
  <si>
    <t>Квартал (Свечной пер. - Коломенская ул. - Разъезжая ул. - Марата ул.)</t>
  </si>
  <si>
    <t>Художников пр., д. 18 корп. 2</t>
  </si>
  <si>
    <t>Ленсовета ул., д.7</t>
  </si>
  <si>
    <t>Лесной пр., д. 38</t>
  </si>
  <si>
    <t>Учительская ул., д.6</t>
  </si>
  <si>
    <t>Учительская ул., д.8</t>
  </si>
  <si>
    <t>Квартал (Науки пр. - Тихорецкий пр. - Гидротехников пр. - Обручевых ул.)</t>
  </si>
  <si>
    <t>Науки пр., д. 1</t>
  </si>
  <si>
    <t>Бухарестская ул. между домами 112 и 114</t>
  </si>
  <si>
    <t>Квартал (Димитрова ул. - Бухарестская ул. - Дунайский пр. - Малая Бухарестская ул.)</t>
  </si>
  <si>
    <t>МО №75</t>
  </si>
  <si>
    <t xml:space="preserve">Квартал 30 Малая Охта (ул. Гранитная - ул. Громова - ул. Рижская - Новочеркасский пр.) </t>
  </si>
  <si>
    <t xml:space="preserve">Квартал (Маршала Блюхера пр. - Энергетиков пр. - Стасовой ул. - Маршала Тухачевского ул. - Буренина ул.) </t>
  </si>
  <si>
    <t>пр. Маршала Блюхера, д. 67 кор 2</t>
  </si>
  <si>
    <t>Красногвардейская пл., д. 4</t>
  </si>
  <si>
    <t>Квартал (Среднеохтинский пр. - Красногвардейская пл -Большеохтинский пр. - Конторская ул.)</t>
  </si>
  <si>
    <t xml:space="preserve">Адресный перечень детских и спортивных площадок, по которым выполнено устройство наружного освещения в 2015 году за счет собственных средств СПб ГУП "Ленсвет"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</si>
</sst>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/>
    <xf numFmtId="0" fontId="1" fillId="0" borderId="7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9"/>
  <sheetViews>
    <sheetView tabSelected="1" topLeftCell="A3" workbookViewId="0">
      <selection activeCell="A433" sqref="A433:E433"/>
    </sheetView>
  </sheetViews>
  <sheetFormatPr defaultColWidth="9.140625" defaultRowHeight="15.75"/>
  <cols>
    <col min="1" max="1" width="7" style="16" customWidth="1"/>
    <col min="2" max="2" width="31.28515625" style="17" customWidth="1"/>
    <col min="3" max="3" width="47" style="18" customWidth="1"/>
    <col min="4" max="4" width="15" style="16" customWidth="1"/>
    <col min="5" max="5" width="18.85546875" style="16" customWidth="1"/>
    <col min="6" max="6" width="25.140625" style="16" hidden="1" customWidth="1"/>
    <col min="7" max="7" width="12.7109375" style="16" customWidth="1"/>
    <col min="8" max="16384" width="9.140625" style="3"/>
  </cols>
  <sheetData>
    <row r="1" spans="1:7">
      <c r="A1" s="90" t="s">
        <v>642</v>
      </c>
      <c r="B1" s="90"/>
      <c r="C1" s="90"/>
      <c r="D1" s="90"/>
      <c r="E1" s="90"/>
      <c r="F1" s="90"/>
      <c r="G1" s="90"/>
    </row>
    <row r="2" spans="1:7">
      <c r="A2" s="91"/>
      <c r="B2" s="91"/>
      <c r="C2" s="91"/>
      <c r="D2" s="91"/>
      <c r="E2" s="91"/>
      <c r="F2" s="91"/>
      <c r="G2" s="91"/>
    </row>
    <row r="3" spans="1:7">
      <c r="A3" s="91"/>
      <c r="B3" s="91"/>
      <c r="C3" s="91"/>
      <c r="D3" s="91"/>
      <c r="E3" s="91"/>
      <c r="F3" s="91"/>
      <c r="G3" s="91"/>
    </row>
    <row r="4" spans="1:7">
      <c r="A4" s="92"/>
      <c r="B4" s="92"/>
      <c r="C4" s="92"/>
      <c r="D4" s="92"/>
      <c r="E4" s="92"/>
      <c r="F4" s="92"/>
      <c r="G4" s="92"/>
    </row>
    <row r="5" spans="1:7" ht="47.25" customHeight="1">
      <c r="A5" s="4" t="s">
        <v>41</v>
      </c>
      <c r="B5" s="4" t="s">
        <v>42</v>
      </c>
      <c r="C5" s="4" t="s">
        <v>43</v>
      </c>
      <c r="D5" s="4" t="s">
        <v>44</v>
      </c>
      <c r="E5" s="4" t="s">
        <v>45</v>
      </c>
      <c r="F5" s="4" t="s">
        <v>486</v>
      </c>
      <c r="G5" s="4" t="s">
        <v>46</v>
      </c>
    </row>
    <row r="6" spans="1:7">
      <c r="A6" s="55" t="s">
        <v>47</v>
      </c>
      <c r="B6" s="55"/>
      <c r="C6" s="55"/>
      <c r="D6" s="55"/>
      <c r="E6" s="55"/>
      <c r="F6" s="55"/>
      <c r="G6" s="93"/>
    </row>
    <row r="7" spans="1:7" ht="31.5" customHeight="1">
      <c r="A7" s="12">
        <v>1</v>
      </c>
      <c r="B7" s="64" t="s">
        <v>48</v>
      </c>
      <c r="C7" s="5" t="s">
        <v>49</v>
      </c>
      <c r="D7" s="4" t="s">
        <v>50</v>
      </c>
      <c r="E7" s="4" t="s">
        <v>51</v>
      </c>
      <c r="F7" s="23" t="s">
        <v>488</v>
      </c>
      <c r="G7" s="12">
        <v>1</v>
      </c>
    </row>
    <row r="8" spans="1:7" ht="34.5" customHeight="1">
      <c r="A8" s="12">
        <f>1+A7</f>
        <v>2</v>
      </c>
      <c r="B8" s="64"/>
      <c r="C8" s="5" t="s">
        <v>52</v>
      </c>
      <c r="D8" s="4" t="s">
        <v>50</v>
      </c>
      <c r="E8" s="4" t="s">
        <v>51</v>
      </c>
      <c r="F8" s="23" t="s">
        <v>488</v>
      </c>
      <c r="G8" s="12">
        <v>1</v>
      </c>
    </row>
    <row r="9" spans="1:7" ht="47.25">
      <c r="A9" s="12">
        <f>1+A8</f>
        <v>3</v>
      </c>
      <c r="B9" s="49" t="s">
        <v>54</v>
      </c>
      <c r="C9" s="5" t="s">
        <v>55</v>
      </c>
      <c r="D9" s="4" t="s">
        <v>50</v>
      </c>
      <c r="E9" s="4" t="s">
        <v>56</v>
      </c>
      <c r="F9" s="23" t="s">
        <v>489</v>
      </c>
      <c r="G9" s="12">
        <v>1</v>
      </c>
    </row>
    <row r="10" spans="1:7">
      <c r="A10" s="12">
        <f t="shared" ref="A10:A47" si="0">1+A9</f>
        <v>4</v>
      </c>
      <c r="B10" s="64" t="s">
        <v>57</v>
      </c>
      <c r="C10" s="5" t="s">
        <v>58</v>
      </c>
      <c r="D10" s="4" t="s">
        <v>50</v>
      </c>
      <c r="E10" s="4" t="s">
        <v>56</v>
      </c>
      <c r="F10" s="25" t="s">
        <v>490</v>
      </c>
      <c r="G10" s="12">
        <v>1</v>
      </c>
    </row>
    <row r="11" spans="1:7">
      <c r="A11" s="12">
        <f t="shared" si="0"/>
        <v>5</v>
      </c>
      <c r="B11" s="64"/>
      <c r="C11" s="5" t="s">
        <v>59</v>
      </c>
      <c r="D11" s="4" t="s">
        <v>50</v>
      </c>
      <c r="E11" s="4" t="s">
        <v>56</v>
      </c>
      <c r="F11" s="25" t="s">
        <v>490</v>
      </c>
      <c r="G11" s="12">
        <v>1</v>
      </c>
    </row>
    <row r="12" spans="1:7" ht="31.5">
      <c r="A12" s="12">
        <f t="shared" si="0"/>
        <v>6</v>
      </c>
      <c r="B12" s="64" t="s">
        <v>60</v>
      </c>
      <c r="C12" s="5" t="s">
        <v>61</v>
      </c>
      <c r="D12" s="4" t="s">
        <v>50</v>
      </c>
      <c r="E12" s="4" t="s">
        <v>53</v>
      </c>
      <c r="F12" s="24" t="s">
        <v>489</v>
      </c>
      <c r="G12" s="12">
        <v>1</v>
      </c>
    </row>
    <row r="13" spans="1:7">
      <c r="A13" s="12">
        <f t="shared" si="0"/>
        <v>7</v>
      </c>
      <c r="B13" s="64"/>
      <c r="C13" s="5" t="s">
        <v>62</v>
      </c>
      <c r="D13" s="4" t="s">
        <v>50</v>
      </c>
      <c r="E13" s="4" t="s">
        <v>56</v>
      </c>
      <c r="F13" s="24" t="s">
        <v>489</v>
      </c>
      <c r="G13" s="12">
        <v>1</v>
      </c>
    </row>
    <row r="14" spans="1:7">
      <c r="A14" s="12">
        <f t="shared" si="0"/>
        <v>8</v>
      </c>
      <c r="B14" s="64"/>
      <c r="C14" s="5" t="s">
        <v>63</v>
      </c>
      <c r="D14" s="4" t="s">
        <v>50</v>
      </c>
      <c r="E14" s="4" t="s">
        <v>56</v>
      </c>
      <c r="F14" s="24" t="s">
        <v>489</v>
      </c>
      <c r="G14" s="12">
        <v>1</v>
      </c>
    </row>
    <row r="15" spans="1:7">
      <c r="A15" s="12">
        <f t="shared" si="0"/>
        <v>9</v>
      </c>
      <c r="B15" s="64"/>
      <c r="C15" s="5" t="s">
        <v>64</v>
      </c>
      <c r="D15" s="4" t="s">
        <v>50</v>
      </c>
      <c r="E15" s="4" t="s">
        <v>56</v>
      </c>
      <c r="F15" s="24" t="s">
        <v>489</v>
      </c>
      <c r="G15" s="12">
        <v>1</v>
      </c>
    </row>
    <row r="16" spans="1:7" ht="31.5">
      <c r="A16" s="12">
        <f t="shared" si="0"/>
        <v>10</v>
      </c>
      <c r="B16" s="64"/>
      <c r="C16" s="5" t="s">
        <v>65</v>
      </c>
      <c r="D16" s="4" t="s">
        <v>50</v>
      </c>
      <c r="E16" s="4" t="s">
        <v>56</v>
      </c>
      <c r="F16" s="24" t="s">
        <v>489</v>
      </c>
      <c r="G16" s="12">
        <v>1</v>
      </c>
    </row>
    <row r="17" spans="1:7" ht="31.5">
      <c r="A17" s="12">
        <f t="shared" si="0"/>
        <v>11</v>
      </c>
      <c r="B17" s="64"/>
      <c r="C17" s="5" t="s">
        <v>66</v>
      </c>
      <c r="D17" s="4" t="s">
        <v>50</v>
      </c>
      <c r="E17" s="4" t="s">
        <v>56</v>
      </c>
      <c r="F17" s="24" t="s">
        <v>489</v>
      </c>
      <c r="G17" s="12">
        <v>1</v>
      </c>
    </row>
    <row r="18" spans="1:7" ht="63">
      <c r="A18" s="12">
        <f t="shared" si="0"/>
        <v>12</v>
      </c>
      <c r="B18" s="49" t="s">
        <v>67</v>
      </c>
      <c r="C18" s="5" t="s">
        <v>68</v>
      </c>
      <c r="D18" s="4" t="s">
        <v>50</v>
      </c>
      <c r="E18" s="4" t="s">
        <v>51</v>
      </c>
      <c r="F18" s="25" t="s">
        <v>491</v>
      </c>
      <c r="G18" s="12">
        <v>1</v>
      </c>
    </row>
    <row r="19" spans="1:7" ht="32.25" customHeight="1">
      <c r="A19" s="12">
        <f t="shared" si="0"/>
        <v>13</v>
      </c>
      <c r="B19" s="70" t="s">
        <v>69</v>
      </c>
      <c r="C19" s="5" t="s">
        <v>631</v>
      </c>
      <c r="D19" s="4" t="s">
        <v>50</v>
      </c>
      <c r="E19" s="4" t="s">
        <v>56</v>
      </c>
      <c r="F19" s="25" t="s">
        <v>491</v>
      </c>
      <c r="G19" s="12">
        <v>1</v>
      </c>
    </row>
    <row r="20" spans="1:7" ht="33.75" customHeight="1">
      <c r="A20" s="12">
        <f t="shared" si="0"/>
        <v>14</v>
      </c>
      <c r="B20" s="71"/>
      <c r="C20" s="5" t="s">
        <v>630</v>
      </c>
      <c r="D20" s="4" t="s">
        <v>50</v>
      </c>
      <c r="E20" s="4" t="s">
        <v>56</v>
      </c>
      <c r="F20" s="25" t="s">
        <v>491</v>
      </c>
      <c r="G20" s="12">
        <v>1</v>
      </c>
    </row>
    <row r="21" spans="1:7">
      <c r="A21" s="12">
        <f t="shared" si="0"/>
        <v>15</v>
      </c>
      <c r="B21" s="64" t="s">
        <v>70</v>
      </c>
      <c r="C21" s="5" t="s">
        <v>71</v>
      </c>
      <c r="D21" s="4" t="s">
        <v>50</v>
      </c>
      <c r="E21" s="4" t="s">
        <v>51</v>
      </c>
      <c r="F21" s="26" t="s">
        <v>491</v>
      </c>
      <c r="G21" s="12">
        <v>1</v>
      </c>
    </row>
    <row r="22" spans="1:7">
      <c r="A22" s="12">
        <f t="shared" si="0"/>
        <v>16</v>
      </c>
      <c r="B22" s="64"/>
      <c r="C22" s="5" t="s">
        <v>72</v>
      </c>
      <c r="D22" s="4" t="s">
        <v>50</v>
      </c>
      <c r="E22" s="4" t="s">
        <v>51</v>
      </c>
      <c r="F22" s="26" t="s">
        <v>491</v>
      </c>
      <c r="G22" s="12">
        <v>1</v>
      </c>
    </row>
    <row r="23" spans="1:7">
      <c r="A23" s="12">
        <f t="shared" si="0"/>
        <v>17</v>
      </c>
      <c r="B23" s="64"/>
      <c r="C23" s="5" t="s">
        <v>73</v>
      </c>
      <c r="D23" s="4" t="s">
        <v>50</v>
      </c>
      <c r="E23" s="4" t="s">
        <v>51</v>
      </c>
      <c r="F23" s="26" t="s">
        <v>491</v>
      </c>
      <c r="G23" s="12">
        <v>1</v>
      </c>
    </row>
    <row r="24" spans="1:7">
      <c r="A24" s="12">
        <f t="shared" si="0"/>
        <v>18</v>
      </c>
      <c r="B24" s="64"/>
      <c r="C24" s="5" t="s">
        <v>74</v>
      </c>
      <c r="D24" s="4" t="s">
        <v>50</v>
      </c>
      <c r="E24" s="4" t="s">
        <v>51</v>
      </c>
      <c r="F24" s="26" t="s">
        <v>491</v>
      </c>
      <c r="G24" s="12">
        <v>1</v>
      </c>
    </row>
    <row r="25" spans="1:7" ht="31.5">
      <c r="A25" s="12">
        <f t="shared" si="0"/>
        <v>19</v>
      </c>
      <c r="B25" s="64" t="s">
        <v>75</v>
      </c>
      <c r="C25" s="5" t="s">
        <v>76</v>
      </c>
      <c r="D25" s="4" t="s">
        <v>50</v>
      </c>
      <c r="E25" s="4" t="s">
        <v>53</v>
      </c>
      <c r="F25" s="24" t="s">
        <v>492</v>
      </c>
      <c r="G25" s="12">
        <v>1</v>
      </c>
    </row>
    <row r="26" spans="1:7">
      <c r="A26" s="12">
        <f t="shared" si="0"/>
        <v>20</v>
      </c>
      <c r="B26" s="64"/>
      <c r="C26" s="5" t="s">
        <v>77</v>
      </c>
      <c r="D26" s="4" t="s">
        <v>50</v>
      </c>
      <c r="E26" s="4" t="s">
        <v>56</v>
      </c>
      <c r="F26" s="24" t="s">
        <v>492</v>
      </c>
      <c r="G26" s="12">
        <v>1</v>
      </c>
    </row>
    <row r="27" spans="1:7">
      <c r="A27" s="12">
        <f t="shared" si="0"/>
        <v>21</v>
      </c>
      <c r="B27" s="64"/>
      <c r="C27" s="5" t="s">
        <v>78</v>
      </c>
      <c r="D27" s="4" t="s">
        <v>50</v>
      </c>
      <c r="E27" s="4" t="s">
        <v>51</v>
      </c>
      <c r="F27" s="24" t="s">
        <v>492</v>
      </c>
      <c r="G27" s="12">
        <v>1</v>
      </c>
    </row>
    <row r="28" spans="1:7" ht="31.5">
      <c r="A28" s="12">
        <f t="shared" si="0"/>
        <v>22</v>
      </c>
      <c r="B28" s="64"/>
      <c r="C28" s="5" t="s">
        <v>79</v>
      </c>
      <c r="D28" s="4" t="s">
        <v>50</v>
      </c>
      <c r="E28" s="4" t="s">
        <v>51</v>
      </c>
      <c r="F28" s="24" t="s">
        <v>492</v>
      </c>
      <c r="G28" s="12">
        <v>1</v>
      </c>
    </row>
    <row r="29" spans="1:7" ht="31.5">
      <c r="A29" s="12">
        <f t="shared" si="0"/>
        <v>23</v>
      </c>
      <c r="B29" s="64"/>
      <c r="C29" s="5" t="s">
        <v>80</v>
      </c>
      <c r="D29" s="4" t="s">
        <v>50</v>
      </c>
      <c r="E29" s="4" t="s">
        <v>53</v>
      </c>
      <c r="F29" s="24" t="s">
        <v>492</v>
      </c>
      <c r="G29" s="12">
        <v>1</v>
      </c>
    </row>
    <row r="30" spans="1:7">
      <c r="A30" s="12">
        <f t="shared" si="0"/>
        <v>24</v>
      </c>
      <c r="B30" s="64"/>
      <c r="C30" s="5" t="s">
        <v>81</v>
      </c>
      <c r="D30" s="4" t="s">
        <v>50</v>
      </c>
      <c r="E30" s="4" t="s">
        <v>56</v>
      </c>
      <c r="F30" s="24" t="s">
        <v>492</v>
      </c>
      <c r="G30" s="12">
        <v>1</v>
      </c>
    </row>
    <row r="31" spans="1:7">
      <c r="A31" s="12">
        <f t="shared" si="0"/>
        <v>25</v>
      </c>
      <c r="B31" s="64" t="s">
        <v>82</v>
      </c>
      <c r="C31" s="5" t="s">
        <v>83</v>
      </c>
      <c r="D31" s="4" t="s">
        <v>50</v>
      </c>
      <c r="E31" s="4" t="s">
        <v>51</v>
      </c>
      <c r="F31" s="25" t="s">
        <v>491</v>
      </c>
      <c r="G31" s="4">
        <v>1</v>
      </c>
    </row>
    <row r="32" spans="1:7">
      <c r="A32" s="12">
        <f t="shared" si="0"/>
        <v>26</v>
      </c>
      <c r="B32" s="64"/>
      <c r="C32" s="5" t="s">
        <v>84</v>
      </c>
      <c r="D32" s="4" t="s">
        <v>50</v>
      </c>
      <c r="E32" s="4" t="s">
        <v>51</v>
      </c>
      <c r="F32" s="25" t="s">
        <v>491</v>
      </c>
      <c r="G32" s="4">
        <v>1</v>
      </c>
    </row>
    <row r="33" spans="1:7">
      <c r="A33" s="12">
        <f t="shared" si="0"/>
        <v>27</v>
      </c>
      <c r="B33" s="64"/>
      <c r="C33" s="5" t="s">
        <v>85</v>
      </c>
      <c r="D33" s="4" t="s">
        <v>50</v>
      </c>
      <c r="E33" s="4" t="s">
        <v>51</v>
      </c>
      <c r="F33" s="25" t="s">
        <v>491</v>
      </c>
      <c r="G33" s="4">
        <v>1</v>
      </c>
    </row>
    <row r="34" spans="1:7">
      <c r="A34" s="12">
        <f t="shared" si="0"/>
        <v>28</v>
      </c>
      <c r="B34" s="64"/>
      <c r="C34" s="5" t="s">
        <v>86</v>
      </c>
      <c r="D34" s="4" t="s">
        <v>50</v>
      </c>
      <c r="E34" s="4" t="s">
        <v>51</v>
      </c>
      <c r="F34" s="25" t="s">
        <v>491</v>
      </c>
      <c r="G34" s="4">
        <v>1</v>
      </c>
    </row>
    <row r="35" spans="1:7">
      <c r="A35" s="12">
        <f t="shared" si="0"/>
        <v>29</v>
      </c>
      <c r="B35" s="64"/>
      <c r="C35" s="49" t="s">
        <v>6</v>
      </c>
      <c r="D35" s="4" t="s">
        <v>50</v>
      </c>
      <c r="E35" s="4" t="s">
        <v>51</v>
      </c>
      <c r="F35" s="25" t="s">
        <v>491</v>
      </c>
      <c r="G35" s="4">
        <v>1</v>
      </c>
    </row>
    <row r="36" spans="1:7" ht="31.5">
      <c r="A36" s="12">
        <f t="shared" si="0"/>
        <v>30</v>
      </c>
      <c r="B36" s="64"/>
      <c r="C36" s="5" t="s">
        <v>87</v>
      </c>
      <c r="D36" s="4" t="s">
        <v>50</v>
      </c>
      <c r="E36" s="4" t="s">
        <v>53</v>
      </c>
      <c r="F36" s="25" t="s">
        <v>491</v>
      </c>
      <c r="G36" s="4">
        <v>1</v>
      </c>
    </row>
    <row r="37" spans="1:7">
      <c r="A37" s="12">
        <f t="shared" si="0"/>
        <v>31</v>
      </c>
      <c r="B37" s="64"/>
      <c r="C37" s="5" t="s">
        <v>87</v>
      </c>
      <c r="D37" s="4" t="s">
        <v>50</v>
      </c>
      <c r="E37" s="4" t="s">
        <v>51</v>
      </c>
      <c r="F37" s="25" t="s">
        <v>491</v>
      </c>
      <c r="G37" s="4">
        <v>1</v>
      </c>
    </row>
    <row r="38" spans="1:7" ht="15.75" customHeight="1">
      <c r="A38" s="12">
        <f t="shared" si="0"/>
        <v>32</v>
      </c>
      <c r="B38" s="70" t="s">
        <v>408</v>
      </c>
      <c r="C38" s="49" t="s">
        <v>11</v>
      </c>
      <c r="D38" s="4" t="s">
        <v>50</v>
      </c>
      <c r="E38" s="4" t="s">
        <v>51</v>
      </c>
      <c r="F38" s="25" t="s">
        <v>488</v>
      </c>
      <c r="G38" s="4">
        <v>1</v>
      </c>
    </row>
    <row r="39" spans="1:7">
      <c r="A39" s="12">
        <f t="shared" si="0"/>
        <v>33</v>
      </c>
      <c r="B39" s="79"/>
      <c r="C39" s="49" t="s">
        <v>12</v>
      </c>
      <c r="D39" s="4" t="s">
        <v>50</v>
      </c>
      <c r="E39" s="4" t="s">
        <v>51</v>
      </c>
      <c r="F39" s="25" t="s">
        <v>488</v>
      </c>
      <c r="G39" s="4">
        <v>1</v>
      </c>
    </row>
    <row r="40" spans="1:7">
      <c r="A40" s="12">
        <f t="shared" si="0"/>
        <v>34</v>
      </c>
      <c r="B40" s="79"/>
      <c r="C40" s="49" t="s">
        <v>4</v>
      </c>
      <c r="D40" s="4" t="s">
        <v>50</v>
      </c>
      <c r="E40" s="4" t="s">
        <v>51</v>
      </c>
      <c r="F40" s="25" t="s">
        <v>488</v>
      </c>
      <c r="G40" s="4">
        <v>1</v>
      </c>
    </row>
    <row r="41" spans="1:7">
      <c r="A41" s="12">
        <f t="shared" si="0"/>
        <v>35</v>
      </c>
      <c r="B41" s="71"/>
      <c r="C41" s="49" t="s">
        <v>5</v>
      </c>
      <c r="D41" s="4" t="s">
        <v>50</v>
      </c>
      <c r="E41" s="4" t="s">
        <v>51</v>
      </c>
      <c r="F41" s="25" t="s">
        <v>488</v>
      </c>
      <c r="G41" s="4">
        <v>1</v>
      </c>
    </row>
    <row r="42" spans="1:7">
      <c r="A42" s="12">
        <f t="shared" si="0"/>
        <v>36</v>
      </c>
      <c r="B42" s="79" t="s">
        <v>409</v>
      </c>
      <c r="C42" s="49" t="s">
        <v>7</v>
      </c>
      <c r="D42" s="4" t="s">
        <v>50</v>
      </c>
      <c r="E42" s="4" t="s">
        <v>51</v>
      </c>
      <c r="F42" s="25" t="s">
        <v>491</v>
      </c>
      <c r="G42" s="4">
        <v>1</v>
      </c>
    </row>
    <row r="43" spans="1:7">
      <c r="A43" s="12">
        <f t="shared" si="0"/>
        <v>37</v>
      </c>
      <c r="B43" s="71"/>
      <c r="C43" s="49" t="s">
        <v>8</v>
      </c>
      <c r="D43" s="4" t="s">
        <v>50</v>
      </c>
      <c r="E43" s="4" t="s">
        <v>51</v>
      </c>
      <c r="F43" s="25" t="s">
        <v>491</v>
      </c>
      <c r="G43" s="4">
        <v>1</v>
      </c>
    </row>
    <row r="44" spans="1:7">
      <c r="A44" s="12">
        <f t="shared" si="0"/>
        <v>38</v>
      </c>
      <c r="B44" s="65" t="s">
        <v>410</v>
      </c>
      <c r="C44" s="49" t="s">
        <v>9</v>
      </c>
      <c r="D44" s="4" t="s">
        <v>50</v>
      </c>
      <c r="E44" s="4" t="s">
        <v>51</v>
      </c>
      <c r="F44" s="25" t="s">
        <v>491</v>
      </c>
      <c r="G44" s="4">
        <v>1</v>
      </c>
    </row>
    <row r="45" spans="1:7">
      <c r="A45" s="12">
        <f t="shared" si="0"/>
        <v>39</v>
      </c>
      <c r="B45" s="67"/>
      <c r="C45" s="49" t="s">
        <v>449</v>
      </c>
      <c r="D45" s="4" t="s">
        <v>50</v>
      </c>
      <c r="E45" s="4" t="s">
        <v>51</v>
      </c>
      <c r="F45" s="25" t="s">
        <v>491</v>
      </c>
      <c r="G45" s="4">
        <v>1</v>
      </c>
    </row>
    <row r="46" spans="1:7" ht="63">
      <c r="A46" s="12">
        <f t="shared" si="0"/>
        <v>40</v>
      </c>
      <c r="B46" s="5" t="s">
        <v>411</v>
      </c>
      <c r="C46" s="49" t="s">
        <v>17</v>
      </c>
      <c r="D46" s="4" t="s">
        <v>50</v>
      </c>
      <c r="E46" s="4" t="s">
        <v>51</v>
      </c>
      <c r="F46" s="23" t="s">
        <v>490</v>
      </c>
      <c r="G46" s="4">
        <v>1</v>
      </c>
    </row>
    <row r="47" spans="1:7" ht="63">
      <c r="A47" s="12">
        <f t="shared" si="0"/>
        <v>41</v>
      </c>
      <c r="B47" s="5" t="s">
        <v>632</v>
      </c>
      <c r="C47" s="49" t="s">
        <v>633</v>
      </c>
      <c r="D47" s="4" t="s">
        <v>50</v>
      </c>
      <c r="E47" s="4" t="s">
        <v>51</v>
      </c>
      <c r="F47" s="23" t="s">
        <v>488</v>
      </c>
      <c r="G47" s="4">
        <v>1</v>
      </c>
    </row>
    <row r="48" spans="1:7">
      <c r="A48" s="77" t="s">
        <v>88</v>
      </c>
      <c r="B48" s="77"/>
      <c r="C48" s="77"/>
      <c r="D48" s="77"/>
      <c r="E48" s="77"/>
      <c r="F48" s="6"/>
      <c r="G48" s="6">
        <f>SUM(G7:G47)</f>
        <v>41</v>
      </c>
    </row>
    <row r="49" spans="1:7">
      <c r="A49" s="61" t="s">
        <v>89</v>
      </c>
      <c r="B49" s="61"/>
      <c r="C49" s="61"/>
      <c r="D49" s="61"/>
      <c r="E49" s="61"/>
      <c r="F49" s="8"/>
      <c r="G49" s="6">
        <f>G48-G50</f>
        <v>37</v>
      </c>
    </row>
    <row r="50" spans="1:7">
      <c r="A50" s="80" t="s">
        <v>90</v>
      </c>
      <c r="B50" s="80"/>
      <c r="C50" s="80"/>
      <c r="D50" s="80"/>
      <c r="E50" s="80"/>
      <c r="F50" s="9"/>
      <c r="G50" s="94">
        <v>4</v>
      </c>
    </row>
    <row r="51" spans="1:7">
      <c r="A51" s="55" t="s">
        <v>91</v>
      </c>
      <c r="B51" s="55"/>
      <c r="C51" s="55"/>
      <c r="D51" s="55"/>
      <c r="E51" s="55"/>
      <c r="F51" s="55"/>
      <c r="G51" s="93"/>
    </row>
    <row r="52" spans="1:7" ht="47.25">
      <c r="A52" s="12">
        <v>1</v>
      </c>
      <c r="B52" s="49" t="s">
        <v>92</v>
      </c>
      <c r="C52" s="5" t="s">
        <v>93</v>
      </c>
      <c r="D52" s="4" t="s">
        <v>50</v>
      </c>
      <c r="E52" s="4" t="s">
        <v>56</v>
      </c>
      <c r="F52" s="12" t="s">
        <v>502</v>
      </c>
      <c r="G52" s="12">
        <v>1</v>
      </c>
    </row>
    <row r="53" spans="1:7" ht="63">
      <c r="A53" s="12">
        <f>1+A52</f>
        <v>2</v>
      </c>
      <c r="B53" s="49" t="s">
        <v>94</v>
      </c>
      <c r="C53" s="5" t="s">
        <v>95</v>
      </c>
      <c r="D53" s="4" t="s">
        <v>50</v>
      </c>
      <c r="E53" s="4" t="s">
        <v>56</v>
      </c>
      <c r="F53" s="12" t="s">
        <v>502</v>
      </c>
      <c r="G53" s="12">
        <v>1</v>
      </c>
    </row>
    <row r="54" spans="1:7">
      <c r="A54" s="12">
        <f>1+A53</f>
        <v>3</v>
      </c>
      <c r="B54" s="64" t="s">
        <v>96</v>
      </c>
      <c r="C54" s="5" t="s">
        <v>97</v>
      </c>
      <c r="D54" s="4" t="s">
        <v>50</v>
      </c>
      <c r="E54" s="4" t="s">
        <v>56</v>
      </c>
      <c r="F54" s="12" t="s">
        <v>502</v>
      </c>
      <c r="G54" s="12">
        <v>1</v>
      </c>
    </row>
    <row r="55" spans="1:7">
      <c r="A55" s="12">
        <f>1+A54</f>
        <v>4</v>
      </c>
      <c r="B55" s="64"/>
      <c r="C55" s="5" t="s">
        <v>98</v>
      </c>
      <c r="D55" s="4" t="s">
        <v>50</v>
      </c>
      <c r="E55" s="4" t="s">
        <v>56</v>
      </c>
      <c r="F55" s="12" t="s">
        <v>502</v>
      </c>
      <c r="G55" s="12">
        <v>1</v>
      </c>
    </row>
    <row r="56" spans="1:7">
      <c r="A56" s="12">
        <f>1+A55</f>
        <v>5</v>
      </c>
      <c r="B56" s="64"/>
      <c r="C56" s="5" t="s">
        <v>99</v>
      </c>
      <c r="D56" s="4" t="s">
        <v>50</v>
      </c>
      <c r="E56" s="4" t="s">
        <v>56</v>
      </c>
      <c r="F56" s="12" t="s">
        <v>502</v>
      </c>
      <c r="G56" s="12">
        <v>1</v>
      </c>
    </row>
    <row r="57" spans="1:7">
      <c r="A57" s="12">
        <f t="shared" ref="A57:A81" si="1">1+A56</f>
        <v>6</v>
      </c>
      <c r="B57" s="64" t="s">
        <v>100</v>
      </c>
      <c r="C57" s="5" t="s">
        <v>101</v>
      </c>
      <c r="D57" s="4" t="s">
        <v>50</v>
      </c>
      <c r="E57" s="4" t="s">
        <v>56</v>
      </c>
      <c r="F57" s="12" t="s">
        <v>503</v>
      </c>
      <c r="G57" s="12">
        <v>1</v>
      </c>
    </row>
    <row r="58" spans="1:7">
      <c r="A58" s="12">
        <f t="shared" si="1"/>
        <v>7</v>
      </c>
      <c r="B58" s="64"/>
      <c r="C58" s="5" t="s">
        <v>102</v>
      </c>
      <c r="D58" s="4" t="s">
        <v>50</v>
      </c>
      <c r="E58" s="4" t="s">
        <v>56</v>
      </c>
      <c r="F58" s="12" t="s">
        <v>503</v>
      </c>
      <c r="G58" s="12">
        <v>1</v>
      </c>
    </row>
    <row r="59" spans="1:7" ht="63">
      <c r="A59" s="12">
        <f t="shared" si="1"/>
        <v>8</v>
      </c>
      <c r="B59" s="49" t="s">
        <v>103</v>
      </c>
      <c r="C59" s="5" t="s">
        <v>104</v>
      </c>
      <c r="D59" s="4" t="s">
        <v>50</v>
      </c>
      <c r="E59" s="4" t="s">
        <v>56</v>
      </c>
      <c r="F59" s="12" t="s">
        <v>503</v>
      </c>
      <c r="G59" s="12">
        <v>1</v>
      </c>
    </row>
    <row r="60" spans="1:7" ht="47.25">
      <c r="A60" s="12">
        <f t="shared" si="1"/>
        <v>9</v>
      </c>
      <c r="B60" s="49" t="s">
        <v>105</v>
      </c>
      <c r="C60" s="5" t="s">
        <v>106</v>
      </c>
      <c r="D60" s="4" t="s">
        <v>50</v>
      </c>
      <c r="E60" s="4" t="s">
        <v>56</v>
      </c>
      <c r="F60" s="12" t="s">
        <v>503</v>
      </c>
      <c r="G60" s="12">
        <v>1</v>
      </c>
    </row>
    <row r="61" spans="1:7">
      <c r="A61" s="12">
        <f t="shared" si="1"/>
        <v>10</v>
      </c>
      <c r="B61" s="64" t="s">
        <v>107</v>
      </c>
      <c r="C61" s="5" t="s">
        <v>108</v>
      </c>
      <c r="D61" s="4" t="s">
        <v>50</v>
      </c>
      <c r="E61" s="4" t="s">
        <v>56</v>
      </c>
      <c r="F61" s="12" t="s">
        <v>503</v>
      </c>
      <c r="G61" s="12">
        <v>1</v>
      </c>
    </row>
    <row r="62" spans="1:7">
      <c r="A62" s="12">
        <f t="shared" si="1"/>
        <v>11</v>
      </c>
      <c r="B62" s="64"/>
      <c r="C62" s="5" t="s">
        <v>109</v>
      </c>
      <c r="D62" s="4" t="s">
        <v>50</v>
      </c>
      <c r="E62" s="4" t="s">
        <v>56</v>
      </c>
      <c r="F62" s="12" t="s">
        <v>503</v>
      </c>
      <c r="G62" s="12">
        <v>1</v>
      </c>
    </row>
    <row r="63" spans="1:7" ht="31.5">
      <c r="A63" s="12">
        <f t="shared" si="1"/>
        <v>12</v>
      </c>
      <c r="B63" s="49" t="s">
        <v>110</v>
      </c>
      <c r="C63" s="5" t="s">
        <v>111</v>
      </c>
      <c r="D63" s="4" t="s">
        <v>50</v>
      </c>
      <c r="E63" s="4" t="s">
        <v>56</v>
      </c>
      <c r="F63" s="12" t="s">
        <v>501</v>
      </c>
      <c r="G63" s="12">
        <v>1</v>
      </c>
    </row>
    <row r="64" spans="1:7">
      <c r="A64" s="12">
        <f t="shared" si="1"/>
        <v>13</v>
      </c>
      <c r="B64" s="65" t="s">
        <v>112</v>
      </c>
      <c r="C64" s="5" t="s">
        <v>113</v>
      </c>
      <c r="D64" s="4" t="s">
        <v>50</v>
      </c>
      <c r="E64" s="4" t="s">
        <v>56</v>
      </c>
      <c r="F64" s="12" t="s">
        <v>501</v>
      </c>
      <c r="G64" s="12">
        <v>1</v>
      </c>
    </row>
    <row r="65" spans="1:7">
      <c r="A65" s="12">
        <f t="shared" si="1"/>
        <v>14</v>
      </c>
      <c r="B65" s="66"/>
      <c r="C65" s="5" t="s">
        <v>114</v>
      </c>
      <c r="D65" s="4" t="s">
        <v>50</v>
      </c>
      <c r="E65" s="4" t="s">
        <v>56</v>
      </c>
      <c r="F65" s="12" t="s">
        <v>501</v>
      </c>
      <c r="G65" s="12">
        <v>1</v>
      </c>
    </row>
    <row r="66" spans="1:7">
      <c r="A66" s="12">
        <f t="shared" si="1"/>
        <v>15</v>
      </c>
      <c r="B66" s="67"/>
      <c r="C66" s="5" t="s">
        <v>452</v>
      </c>
      <c r="D66" s="4" t="s">
        <v>50</v>
      </c>
      <c r="E66" s="4" t="s">
        <v>56</v>
      </c>
      <c r="F66" s="12" t="s">
        <v>501</v>
      </c>
      <c r="G66" s="12">
        <v>1</v>
      </c>
    </row>
    <row r="67" spans="1:7">
      <c r="A67" s="12">
        <f t="shared" si="1"/>
        <v>16</v>
      </c>
      <c r="B67" s="64" t="s">
        <v>115</v>
      </c>
      <c r="C67" s="5" t="s">
        <v>116</v>
      </c>
      <c r="D67" s="4" t="s">
        <v>50</v>
      </c>
      <c r="E67" s="4" t="s">
        <v>56</v>
      </c>
      <c r="F67" s="12" t="s">
        <v>498</v>
      </c>
      <c r="G67" s="12">
        <v>1</v>
      </c>
    </row>
    <row r="68" spans="1:7">
      <c r="A68" s="12">
        <f t="shared" si="1"/>
        <v>17</v>
      </c>
      <c r="B68" s="64"/>
      <c r="C68" s="5" t="s">
        <v>117</v>
      </c>
      <c r="D68" s="4" t="s">
        <v>50</v>
      </c>
      <c r="E68" s="4" t="s">
        <v>56</v>
      </c>
      <c r="F68" s="12" t="s">
        <v>498</v>
      </c>
      <c r="G68" s="12">
        <v>1</v>
      </c>
    </row>
    <row r="69" spans="1:7">
      <c r="A69" s="12">
        <f t="shared" si="1"/>
        <v>18</v>
      </c>
      <c r="B69" s="64" t="s">
        <v>118</v>
      </c>
      <c r="C69" s="5" t="s">
        <v>119</v>
      </c>
      <c r="D69" s="4" t="s">
        <v>50</v>
      </c>
      <c r="E69" s="4" t="s">
        <v>56</v>
      </c>
      <c r="F69" s="12" t="s">
        <v>495</v>
      </c>
      <c r="G69" s="12">
        <v>1</v>
      </c>
    </row>
    <row r="70" spans="1:7">
      <c r="A70" s="12">
        <f t="shared" si="1"/>
        <v>19</v>
      </c>
      <c r="B70" s="64"/>
      <c r="C70" s="5" t="s">
        <v>120</v>
      </c>
      <c r="D70" s="4" t="s">
        <v>50</v>
      </c>
      <c r="E70" s="4" t="s">
        <v>56</v>
      </c>
      <c r="F70" s="12" t="s">
        <v>495</v>
      </c>
      <c r="G70" s="12">
        <v>1</v>
      </c>
    </row>
    <row r="71" spans="1:7" ht="78.75">
      <c r="A71" s="12">
        <f t="shared" si="1"/>
        <v>20</v>
      </c>
      <c r="B71" s="49" t="s">
        <v>121</v>
      </c>
      <c r="C71" s="5" t="s">
        <v>122</v>
      </c>
      <c r="D71" s="4" t="s">
        <v>50</v>
      </c>
      <c r="E71" s="4" t="s">
        <v>56</v>
      </c>
      <c r="F71" s="12" t="s">
        <v>504</v>
      </c>
      <c r="G71" s="12">
        <v>1</v>
      </c>
    </row>
    <row r="72" spans="1:7" ht="78.75">
      <c r="A72" s="12">
        <f t="shared" si="1"/>
        <v>21</v>
      </c>
      <c r="B72" s="49" t="s">
        <v>123</v>
      </c>
      <c r="C72" s="5" t="s">
        <v>124</v>
      </c>
      <c r="D72" s="4" t="s">
        <v>50</v>
      </c>
      <c r="E72" s="4" t="s">
        <v>56</v>
      </c>
      <c r="F72" s="12" t="s">
        <v>504</v>
      </c>
      <c r="G72" s="12">
        <v>1</v>
      </c>
    </row>
    <row r="73" spans="1:7">
      <c r="A73" s="12">
        <f t="shared" si="1"/>
        <v>22</v>
      </c>
      <c r="B73" s="64" t="s">
        <v>125</v>
      </c>
      <c r="C73" s="5" t="s">
        <v>126</v>
      </c>
      <c r="D73" s="4" t="s">
        <v>50</v>
      </c>
      <c r="E73" s="4" t="s">
        <v>56</v>
      </c>
      <c r="F73" s="12" t="s">
        <v>504</v>
      </c>
      <c r="G73" s="12">
        <v>1</v>
      </c>
    </row>
    <row r="74" spans="1:7">
      <c r="A74" s="12">
        <f t="shared" si="1"/>
        <v>23</v>
      </c>
      <c r="B74" s="64"/>
      <c r="C74" s="5" t="s">
        <v>127</v>
      </c>
      <c r="D74" s="4" t="s">
        <v>50</v>
      </c>
      <c r="E74" s="4" t="s">
        <v>56</v>
      </c>
      <c r="F74" s="12" t="s">
        <v>504</v>
      </c>
      <c r="G74" s="12">
        <v>1</v>
      </c>
    </row>
    <row r="75" spans="1:7">
      <c r="A75" s="12">
        <f t="shared" si="1"/>
        <v>24</v>
      </c>
      <c r="B75" s="64"/>
      <c r="C75" s="5" t="s">
        <v>128</v>
      </c>
      <c r="D75" s="4" t="s">
        <v>50</v>
      </c>
      <c r="E75" s="4" t="s">
        <v>56</v>
      </c>
      <c r="F75" s="12" t="s">
        <v>504</v>
      </c>
      <c r="G75" s="12">
        <v>1</v>
      </c>
    </row>
    <row r="76" spans="1:7">
      <c r="A76" s="12">
        <f t="shared" si="1"/>
        <v>25</v>
      </c>
      <c r="B76" s="89" t="s">
        <v>129</v>
      </c>
      <c r="C76" s="5" t="s">
        <v>130</v>
      </c>
      <c r="D76" s="4" t="s">
        <v>50</v>
      </c>
      <c r="E76" s="4" t="s">
        <v>56</v>
      </c>
      <c r="F76" s="12" t="s">
        <v>504</v>
      </c>
      <c r="G76" s="12">
        <v>1</v>
      </c>
    </row>
    <row r="77" spans="1:7">
      <c r="A77" s="12">
        <f t="shared" si="1"/>
        <v>26</v>
      </c>
      <c r="B77" s="89"/>
      <c r="C77" s="5" t="s">
        <v>131</v>
      </c>
      <c r="D77" s="4" t="s">
        <v>50</v>
      </c>
      <c r="E77" s="4" t="s">
        <v>56</v>
      </c>
      <c r="F77" s="12" t="s">
        <v>504</v>
      </c>
      <c r="G77" s="12">
        <v>1</v>
      </c>
    </row>
    <row r="78" spans="1:7" ht="15.75" customHeight="1">
      <c r="A78" s="12">
        <f t="shared" si="1"/>
        <v>27</v>
      </c>
      <c r="B78" s="89" t="s">
        <v>493</v>
      </c>
      <c r="C78" s="5" t="s">
        <v>494</v>
      </c>
      <c r="D78" s="4" t="s">
        <v>50</v>
      </c>
      <c r="E78" s="4" t="s">
        <v>56</v>
      </c>
      <c r="F78" s="12" t="s">
        <v>495</v>
      </c>
      <c r="G78" s="12">
        <v>1</v>
      </c>
    </row>
    <row r="79" spans="1:7" ht="31.5">
      <c r="A79" s="12">
        <f t="shared" si="1"/>
        <v>28</v>
      </c>
      <c r="B79" s="89"/>
      <c r="C79" s="5" t="s">
        <v>494</v>
      </c>
      <c r="D79" s="4" t="s">
        <v>50</v>
      </c>
      <c r="E79" s="4" t="s">
        <v>53</v>
      </c>
      <c r="F79" s="12" t="s">
        <v>495</v>
      </c>
      <c r="G79" s="12">
        <v>1</v>
      </c>
    </row>
    <row r="80" spans="1:7">
      <c r="A80" s="12">
        <f t="shared" si="1"/>
        <v>29</v>
      </c>
      <c r="B80" s="89" t="s">
        <v>496</v>
      </c>
      <c r="C80" s="5" t="s">
        <v>497</v>
      </c>
      <c r="D80" s="4" t="s">
        <v>50</v>
      </c>
      <c r="E80" s="4" t="s">
        <v>56</v>
      </c>
      <c r="F80" s="12" t="s">
        <v>498</v>
      </c>
      <c r="G80" s="12">
        <v>1</v>
      </c>
    </row>
    <row r="81" spans="1:7">
      <c r="A81" s="12">
        <f t="shared" si="1"/>
        <v>30</v>
      </c>
      <c r="B81" s="89" t="s">
        <v>499</v>
      </c>
      <c r="C81" s="5" t="s">
        <v>500</v>
      </c>
      <c r="D81" s="4" t="s">
        <v>50</v>
      </c>
      <c r="E81" s="4" t="s">
        <v>56</v>
      </c>
      <c r="F81" s="12" t="s">
        <v>498</v>
      </c>
      <c r="G81" s="12">
        <v>1</v>
      </c>
    </row>
    <row r="82" spans="1:7">
      <c r="A82" s="77" t="s">
        <v>132</v>
      </c>
      <c r="B82" s="77"/>
      <c r="C82" s="77"/>
      <c r="D82" s="77"/>
      <c r="E82" s="77"/>
      <c r="F82" s="6"/>
      <c r="G82" s="6">
        <f>SUM(G52:G81)</f>
        <v>30</v>
      </c>
    </row>
    <row r="83" spans="1:7">
      <c r="A83" s="61" t="s">
        <v>89</v>
      </c>
      <c r="B83" s="61"/>
      <c r="C83" s="61"/>
      <c r="D83" s="61"/>
      <c r="E83" s="61"/>
      <c r="F83" s="8"/>
      <c r="G83" s="6">
        <f>G82-G84</f>
        <v>29</v>
      </c>
    </row>
    <row r="84" spans="1:7">
      <c r="A84" s="80" t="s">
        <v>90</v>
      </c>
      <c r="B84" s="80"/>
      <c r="C84" s="80"/>
      <c r="D84" s="80"/>
      <c r="E84" s="80"/>
      <c r="F84" s="9"/>
      <c r="G84" s="94">
        <v>1</v>
      </c>
    </row>
    <row r="85" spans="1:7">
      <c r="A85" s="55" t="s">
        <v>133</v>
      </c>
      <c r="B85" s="55"/>
      <c r="C85" s="55"/>
      <c r="D85" s="55"/>
      <c r="E85" s="55"/>
      <c r="F85" s="55"/>
      <c r="G85" s="93"/>
    </row>
    <row r="86" spans="1:7" ht="31.5">
      <c r="A86" s="12">
        <v>1</v>
      </c>
      <c r="B86" s="64" t="s">
        <v>134</v>
      </c>
      <c r="C86" s="5" t="s">
        <v>135</v>
      </c>
      <c r="D86" s="4" t="s">
        <v>50</v>
      </c>
      <c r="E86" s="4" t="s">
        <v>53</v>
      </c>
      <c r="F86" s="12" t="s">
        <v>505</v>
      </c>
      <c r="G86" s="4">
        <v>1</v>
      </c>
    </row>
    <row r="87" spans="1:7" ht="31.5">
      <c r="A87" s="12">
        <f>1+A86</f>
        <v>2</v>
      </c>
      <c r="B87" s="64"/>
      <c r="C87" s="5" t="s">
        <v>136</v>
      </c>
      <c r="D87" s="4" t="s">
        <v>50</v>
      </c>
      <c r="E87" s="4" t="s">
        <v>53</v>
      </c>
      <c r="F87" s="12" t="s">
        <v>505</v>
      </c>
      <c r="G87" s="4">
        <v>1</v>
      </c>
    </row>
    <row r="88" spans="1:7" ht="31.5">
      <c r="A88" s="12">
        <f t="shared" ref="A88:A107" si="2">1+A87</f>
        <v>3</v>
      </c>
      <c r="B88" s="64"/>
      <c r="C88" s="5" t="s">
        <v>137</v>
      </c>
      <c r="D88" s="4" t="s">
        <v>50</v>
      </c>
      <c r="E88" s="4" t="s">
        <v>53</v>
      </c>
      <c r="F88" s="12" t="s">
        <v>505</v>
      </c>
      <c r="G88" s="4">
        <v>1</v>
      </c>
    </row>
    <row r="89" spans="1:7" ht="31.5">
      <c r="A89" s="12">
        <f t="shared" si="2"/>
        <v>4</v>
      </c>
      <c r="B89" s="64"/>
      <c r="C89" s="5" t="s">
        <v>138</v>
      </c>
      <c r="D89" s="4" t="s">
        <v>50</v>
      </c>
      <c r="E89" s="4" t="s">
        <v>53</v>
      </c>
      <c r="F89" s="12" t="s">
        <v>505</v>
      </c>
      <c r="G89" s="4">
        <v>1</v>
      </c>
    </row>
    <row r="90" spans="1:7" ht="31.5">
      <c r="A90" s="12">
        <f t="shared" si="2"/>
        <v>5</v>
      </c>
      <c r="B90" s="64"/>
      <c r="C90" s="5" t="s">
        <v>139</v>
      </c>
      <c r="D90" s="4" t="s">
        <v>50</v>
      </c>
      <c r="E90" s="4" t="s">
        <v>53</v>
      </c>
      <c r="F90" s="12" t="s">
        <v>505</v>
      </c>
      <c r="G90" s="4">
        <v>1</v>
      </c>
    </row>
    <row r="91" spans="1:7" ht="78.75">
      <c r="A91" s="12">
        <f t="shared" si="2"/>
        <v>6</v>
      </c>
      <c r="B91" s="49" t="s">
        <v>140</v>
      </c>
      <c r="C91" s="5" t="s">
        <v>141</v>
      </c>
      <c r="D91" s="4" t="s">
        <v>50</v>
      </c>
      <c r="E91" s="4" t="s">
        <v>53</v>
      </c>
      <c r="F91" s="12" t="s">
        <v>506</v>
      </c>
      <c r="G91" s="4">
        <v>1</v>
      </c>
    </row>
    <row r="92" spans="1:7" ht="47.25">
      <c r="A92" s="12">
        <f t="shared" si="2"/>
        <v>7</v>
      </c>
      <c r="B92" s="49" t="s">
        <v>142</v>
      </c>
      <c r="C92" s="5" t="s">
        <v>143</v>
      </c>
      <c r="D92" s="4" t="s">
        <v>50</v>
      </c>
      <c r="E92" s="4" t="s">
        <v>53</v>
      </c>
      <c r="F92" s="12" t="s">
        <v>507</v>
      </c>
      <c r="G92" s="4">
        <v>1</v>
      </c>
    </row>
    <row r="93" spans="1:7" ht="78.75">
      <c r="A93" s="12">
        <f t="shared" si="2"/>
        <v>8</v>
      </c>
      <c r="B93" s="49" t="s">
        <v>144</v>
      </c>
      <c r="C93" s="5" t="s">
        <v>145</v>
      </c>
      <c r="D93" s="4" t="s">
        <v>50</v>
      </c>
      <c r="E93" s="4" t="s">
        <v>53</v>
      </c>
      <c r="F93" s="12" t="s">
        <v>507</v>
      </c>
      <c r="G93" s="4">
        <v>1</v>
      </c>
    </row>
    <row r="94" spans="1:7" ht="31.5">
      <c r="A94" s="12">
        <f t="shared" si="2"/>
        <v>9</v>
      </c>
      <c r="B94" s="64" t="s">
        <v>146</v>
      </c>
      <c r="C94" s="5" t="s">
        <v>147</v>
      </c>
      <c r="D94" s="4" t="s">
        <v>50</v>
      </c>
      <c r="E94" s="4" t="s">
        <v>53</v>
      </c>
      <c r="F94" s="12" t="s">
        <v>507</v>
      </c>
      <c r="G94" s="4">
        <v>1</v>
      </c>
    </row>
    <row r="95" spans="1:7" ht="31.5">
      <c r="A95" s="12">
        <f t="shared" si="2"/>
        <v>10</v>
      </c>
      <c r="B95" s="64"/>
      <c r="C95" s="5" t="s">
        <v>148</v>
      </c>
      <c r="D95" s="4" t="s">
        <v>50</v>
      </c>
      <c r="E95" s="4" t="s">
        <v>53</v>
      </c>
      <c r="F95" s="12" t="s">
        <v>507</v>
      </c>
      <c r="G95" s="4">
        <v>1</v>
      </c>
    </row>
    <row r="96" spans="1:7">
      <c r="A96" s="12">
        <f t="shared" si="2"/>
        <v>11</v>
      </c>
      <c r="B96" s="64"/>
      <c r="C96" s="5" t="s">
        <v>149</v>
      </c>
      <c r="D96" s="4" t="s">
        <v>50</v>
      </c>
      <c r="E96" s="4" t="s">
        <v>56</v>
      </c>
      <c r="F96" s="12" t="s">
        <v>507</v>
      </c>
      <c r="G96" s="4">
        <v>1</v>
      </c>
    </row>
    <row r="97" spans="1:7" ht="94.5">
      <c r="A97" s="12">
        <f t="shared" si="2"/>
        <v>12</v>
      </c>
      <c r="B97" s="49" t="s">
        <v>150</v>
      </c>
      <c r="C97" s="5" t="s">
        <v>151</v>
      </c>
      <c r="D97" s="4" t="s">
        <v>50</v>
      </c>
      <c r="E97" s="4" t="s">
        <v>53</v>
      </c>
      <c r="F97" s="12" t="s">
        <v>507</v>
      </c>
      <c r="G97" s="4">
        <v>1</v>
      </c>
    </row>
    <row r="98" spans="1:7" ht="31.5">
      <c r="A98" s="12">
        <f t="shared" si="2"/>
        <v>13</v>
      </c>
      <c r="B98" s="64" t="s">
        <v>152</v>
      </c>
      <c r="C98" s="5" t="s">
        <v>153</v>
      </c>
      <c r="D98" s="4" t="s">
        <v>50</v>
      </c>
      <c r="E98" s="4" t="s">
        <v>53</v>
      </c>
      <c r="F98" s="12" t="s">
        <v>507</v>
      </c>
      <c r="G98" s="4">
        <v>1</v>
      </c>
    </row>
    <row r="99" spans="1:7" ht="31.5">
      <c r="A99" s="12">
        <f t="shared" si="2"/>
        <v>14</v>
      </c>
      <c r="B99" s="64"/>
      <c r="C99" s="5" t="s">
        <v>154</v>
      </c>
      <c r="D99" s="4" t="s">
        <v>50</v>
      </c>
      <c r="E99" s="4" t="s">
        <v>53</v>
      </c>
      <c r="F99" s="12" t="s">
        <v>507</v>
      </c>
      <c r="G99" s="4">
        <v>1</v>
      </c>
    </row>
    <row r="100" spans="1:7" ht="31.5">
      <c r="A100" s="12">
        <f t="shared" si="2"/>
        <v>15</v>
      </c>
      <c r="B100" s="64"/>
      <c r="C100" s="5" t="s">
        <v>155</v>
      </c>
      <c r="D100" s="4" t="s">
        <v>50</v>
      </c>
      <c r="E100" s="4" t="s">
        <v>53</v>
      </c>
      <c r="F100" s="12" t="s">
        <v>507</v>
      </c>
      <c r="G100" s="4">
        <v>1</v>
      </c>
    </row>
    <row r="101" spans="1:7" ht="31.5">
      <c r="A101" s="12">
        <f t="shared" si="2"/>
        <v>16</v>
      </c>
      <c r="B101" s="70" t="s">
        <v>156</v>
      </c>
      <c r="C101" s="5" t="s">
        <v>157</v>
      </c>
      <c r="D101" s="4" t="s">
        <v>50</v>
      </c>
      <c r="E101" s="4" t="s">
        <v>53</v>
      </c>
      <c r="F101" s="12" t="s">
        <v>508</v>
      </c>
      <c r="G101" s="4">
        <v>1</v>
      </c>
    </row>
    <row r="102" spans="1:7">
      <c r="A102" s="12">
        <f t="shared" si="2"/>
        <v>17</v>
      </c>
      <c r="B102" s="71"/>
      <c r="C102" s="5" t="s">
        <v>157</v>
      </c>
      <c r="D102" s="4" t="s">
        <v>50</v>
      </c>
      <c r="E102" s="4" t="s">
        <v>56</v>
      </c>
      <c r="F102" s="12" t="s">
        <v>508</v>
      </c>
      <c r="G102" s="4">
        <v>1</v>
      </c>
    </row>
    <row r="103" spans="1:7" ht="63">
      <c r="A103" s="12">
        <f t="shared" si="2"/>
        <v>18</v>
      </c>
      <c r="B103" s="49" t="s">
        <v>158</v>
      </c>
      <c r="C103" s="5" t="s">
        <v>159</v>
      </c>
      <c r="D103" s="4" t="s">
        <v>50</v>
      </c>
      <c r="E103" s="4" t="s">
        <v>53</v>
      </c>
      <c r="F103" s="12" t="s">
        <v>506</v>
      </c>
      <c r="G103" s="4">
        <v>1</v>
      </c>
    </row>
    <row r="104" spans="1:7" ht="63">
      <c r="A104" s="12">
        <f t="shared" si="2"/>
        <v>19</v>
      </c>
      <c r="B104" s="49" t="s">
        <v>637</v>
      </c>
      <c r="C104" s="5" t="s">
        <v>160</v>
      </c>
      <c r="D104" s="4" t="s">
        <v>50</v>
      </c>
      <c r="E104" s="4" t="s">
        <v>53</v>
      </c>
      <c r="F104" s="12" t="s">
        <v>506</v>
      </c>
      <c r="G104" s="4">
        <v>1</v>
      </c>
    </row>
    <row r="105" spans="1:7" ht="33" customHeight="1">
      <c r="A105" s="12">
        <f t="shared" si="2"/>
        <v>20</v>
      </c>
      <c r="B105" s="70" t="s">
        <v>638</v>
      </c>
      <c r="C105" s="5" t="s">
        <v>639</v>
      </c>
      <c r="D105" s="4" t="s">
        <v>50</v>
      </c>
      <c r="E105" s="4" t="s">
        <v>56</v>
      </c>
      <c r="F105" s="12" t="s">
        <v>506</v>
      </c>
      <c r="G105" s="4">
        <v>1</v>
      </c>
    </row>
    <row r="106" spans="1:7" ht="37.5" customHeight="1">
      <c r="A106" s="12">
        <f t="shared" si="2"/>
        <v>21</v>
      </c>
      <c r="B106" s="71"/>
      <c r="C106" s="5" t="s">
        <v>639</v>
      </c>
      <c r="D106" s="4" t="s">
        <v>50</v>
      </c>
      <c r="E106" s="4" t="s">
        <v>53</v>
      </c>
      <c r="F106" s="12" t="s">
        <v>506</v>
      </c>
      <c r="G106" s="4">
        <v>1</v>
      </c>
    </row>
    <row r="107" spans="1:7" ht="65.25" customHeight="1">
      <c r="A107" s="12">
        <f t="shared" si="2"/>
        <v>22</v>
      </c>
      <c r="B107" s="51" t="s">
        <v>641</v>
      </c>
      <c r="C107" s="5" t="s">
        <v>640</v>
      </c>
      <c r="D107" s="4" t="s">
        <v>50</v>
      </c>
      <c r="E107" s="4" t="s">
        <v>56</v>
      </c>
      <c r="F107" s="12" t="s">
        <v>508</v>
      </c>
      <c r="G107" s="4">
        <v>1</v>
      </c>
    </row>
    <row r="108" spans="1:7" ht="78.75">
      <c r="A108" s="12">
        <f>1+A107</f>
        <v>23</v>
      </c>
      <c r="B108" s="49" t="s">
        <v>509</v>
      </c>
      <c r="C108" s="5" t="s">
        <v>485</v>
      </c>
      <c r="D108" s="4" t="s">
        <v>50</v>
      </c>
      <c r="E108" s="4" t="s">
        <v>56</v>
      </c>
      <c r="F108" s="12" t="s">
        <v>508</v>
      </c>
      <c r="G108" s="4">
        <v>1</v>
      </c>
    </row>
    <row r="109" spans="1:7">
      <c r="A109" s="52" t="s">
        <v>161</v>
      </c>
      <c r="B109" s="88"/>
      <c r="C109" s="59"/>
      <c r="D109" s="59"/>
      <c r="E109" s="60"/>
      <c r="F109" s="28"/>
      <c r="G109" s="8">
        <f>SUM(G86:G108)</f>
        <v>23</v>
      </c>
    </row>
    <row r="110" spans="1:7">
      <c r="A110" s="52" t="s">
        <v>89</v>
      </c>
      <c r="B110" s="88"/>
      <c r="C110" s="59"/>
      <c r="D110" s="59"/>
      <c r="E110" s="60"/>
      <c r="F110" s="28"/>
      <c r="G110" s="8">
        <f>G109-G111</f>
        <v>5</v>
      </c>
    </row>
    <row r="111" spans="1:7">
      <c r="A111" s="81" t="s">
        <v>90</v>
      </c>
      <c r="B111" s="82"/>
      <c r="C111" s="83"/>
      <c r="D111" s="83"/>
      <c r="E111" s="84"/>
      <c r="F111" s="29"/>
      <c r="G111" s="9">
        <v>18</v>
      </c>
    </row>
    <row r="112" spans="1:7" s="7" customFormat="1">
      <c r="A112" s="55" t="s">
        <v>162</v>
      </c>
      <c r="B112" s="55"/>
      <c r="C112" s="55"/>
      <c r="D112" s="55"/>
      <c r="E112" s="55"/>
      <c r="F112" s="55"/>
      <c r="G112" s="93"/>
    </row>
    <row r="113" spans="1:7" ht="31.5" customHeight="1">
      <c r="A113" s="12">
        <v>1</v>
      </c>
      <c r="B113" s="49" t="s">
        <v>163</v>
      </c>
      <c r="C113" s="5" t="s">
        <v>164</v>
      </c>
      <c r="D113" s="4" t="s">
        <v>50</v>
      </c>
      <c r="E113" s="4" t="s">
        <v>53</v>
      </c>
      <c r="F113" s="4" t="s">
        <v>510</v>
      </c>
      <c r="G113" s="12">
        <v>1</v>
      </c>
    </row>
    <row r="114" spans="1:7" ht="31.5">
      <c r="A114" s="12">
        <f>1+A113</f>
        <v>2</v>
      </c>
      <c r="B114" s="64" t="s">
        <v>165</v>
      </c>
      <c r="C114" s="5" t="s">
        <v>166</v>
      </c>
      <c r="D114" s="4" t="s">
        <v>50</v>
      </c>
      <c r="E114" s="4" t="s">
        <v>53</v>
      </c>
      <c r="F114" s="4" t="s">
        <v>510</v>
      </c>
      <c r="G114" s="12">
        <v>1</v>
      </c>
    </row>
    <row r="115" spans="1:7">
      <c r="A115" s="12">
        <f t="shared" ref="A115:A122" si="3">1+A114</f>
        <v>3</v>
      </c>
      <c r="B115" s="64"/>
      <c r="C115" s="5" t="s">
        <v>167</v>
      </c>
      <c r="D115" s="4" t="s">
        <v>50</v>
      </c>
      <c r="E115" s="4" t="s">
        <v>56</v>
      </c>
      <c r="F115" s="4" t="s">
        <v>510</v>
      </c>
      <c r="G115" s="12">
        <v>1</v>
      </c>
    </row>
    <row r="116" spans="1:7" ht="47.25">
      <c r="A116" s="12">
        <f t="shared" si="3"/>
        <v>4</v>
      </c>
      <c r="B116" s="49" t="s">
        <v>168</v>
      </c>
      <c r="C116" s="5" t="s">
        <v>169</v>
      </c>
      <c r="D116" s="4" t="s">
        <v>50</v>
      </c>
      <c r="E116" s="4" t="s">
        <v>56</v>
      </c>
      <c r="F116" s="4" t="s">
        <v>510</v>
      </c>
      <c r="G116" s="12">
        <v>1</v>
      </c>
    </row>
    <row r="117" spans="1:7" ht="47.25">
      <c r="A117" s="12">
        <f t="shared" si="3"/>
        <v>5</v>
      </c>
      <c r="B117" s="49" t="s">
        <v>170</v>
      </c>
      <c r="C117" s="5" t="s">
        <v>171</v>
      </c>
      <c r="D117" s="4" t="s">
        <v>50</v>
      </c>
      <c r="E117" s="4" t="s">
        <v>56</v>
      </c>
      <c r="F117" s="4" t="s">
        <v>510</v>
      </c>
      <c r="G117" s="12">
        <v>1</v>
      </c>
    </row>
    <row r="118" spans="1:7" ht="31.5">
      <c r="A118" s="12">
        <f t="shared" si="3"/>
        <v>6</v>
      </c>
      <c r="B118" s="64" t="s">
        <v>172</v>
      </c>
      <c r="C118" s="5" t="s">
        <v>173</v>
      </c>
      <c r="D118" s="4" t="s">
        <v>50</v>
      </c>
      <c r="E118" s="4" t="s">
        <v>53</v>
      </c>
      <c r="F118" s="4" t="s">
        <v>510</v>
      </c>
      <c r="G118" s="12">
        <v>1</v>
      </c>
    </row>
    <row r="119" spans="1:7">
      <c r="A119" s="12">
        <f t="shared" si="3"/>
        <v>7</v>
      </c>
      <c r="B119" s="64"/>
      <c r="C119" s="5" t="s">
        <v>174</v>
      </c>
      <c r="D119" s="4" t="s">
        <v>50</v>
      </c>
      <c r="E119" s="4" t="s">
        <v>56</v>
      </c>
      <c r="F119" s="4" t="s">
        <v>510</v>
      </c>
      <c r="G119" s="12">
        <v>1</v>
      </c>
    </row>
    <row r="120" spans="1:7" ht="31.5">
      <c r="A120" s="12">
        <f t="shared" si="3"/>
        <v>8</v>
      </c>
      <c r="B120" s="49" t="s">
        <v>175</v>
      </c>
      <c r="C120" s="5" t="s">
        <v>176</v>
      </c>
      <c r="D120" s="4" t="s">
        <v>50</v>
      </c>
      <c r="E120" s="4" t="s">
        <v>56</v>
      </c>
      <c r="F120" s="4" t="s">
        <v>510</v>
      </c>
      <c r="G120" s="12">
        <v>1</v>
      </c>
    </row>
    <row r="121" spans="1:7" ht="63">
      <c r="A121" s="12">
        <f t="shared" si="3"/>
        <v>9</v>
      </c>
      <c r="B121" s="49" t="s">
        <v>177</v>
      </c>
      <c r="C121" s="5" t="s">
        <v>178</v>
      </c>
      <c r="D121" s="4" t="s">
        <v>50</v>
      </c>
      <c r="E121" s="4" t="s">
        <v>56</v>
      </c>
      <c r="F121" s="4" t="s">
        <v>510</v>
      </c>
      <c r="G121" s="12">
        <v>1</v>
      </c>
    </row>
    <row r="122" spans="1:7" ht="63">
      <c r="A122" s="12">
        <f t="shared" si="3"/>
        <v>10</v>
      </c>
      <c r="B122" s="5" t="s">
        <v>412</v>
      </c>
      <c r="C122" s="49" t="s">
        <v>10</v>
      </c>
      <c r="D122" s="4" t="s">
        <v>50</v>
      </c>
      <c r="E122" s="4" t="s">
        <v>56</v>
      </c>
      <c r="F122" s="4" t="s">
        <v>510</v>
      </c>
      <c r="G122" s="12">
        <v>1</v>
      </c>
    </row>
    <row r="123" spans="1:7">
      <c r="A123" s="52" t="s">
        <v>179</v>
      </c>
      <c r="B123" s="88"/>
      <c r="C123" s="59"/>
      <c r="D123" s="59"/>
      <c r="E123" s="60"/>
      <c r="F123" s="28"/>
      <c r="G123" s="8">
        <f>SUM(G113:G122)</f>
        <v>10</v>
      </c>
    </row>
    <row r="124" spans="1:7">
      <c r="A124" s="52" t="s">
        <v>89</v>
      </c>
      <c r="B124" s="88"/>
      <c r="C124" s="59"/>
      <c r="D124" s="59"/>
      <c r="E124" s="60"/>
      <c r="F124" s="28"/>
      <c r="G124" s="8">
        <f>G123-G125</f>
        <v>7</v>
      </c>
    </row>
    <row r="125" spans="1:7">
      <c r="A125" s="81" t="s">
        <v>90</v>
      </c>
      <c r="B125" s="82"/>
      <c r="C125" s="83"/>
      <c r="D125" s="83"/>
      <c r="E125" s="84"/>
      <c r="F125" s="29"/>
      <c r="G125" s="9">
        <v>3</v>
      </c>
    </row>
    <row r="126" spans="1:7">
      <c r="A126" s="63" t="s">
        <v>180</v>
      </c>
      <c r="B126" s="63"/>
      <c r="C126" s="63"/>
      <c r="D126" s="63"/>
      <c r="E126" s="63"/>
      <c r="F126" s="63"/>
      <c r="G126" s="63"/>
    </row>
    <row r="127" spans="1:7" ht="16.5" customHeight="1">
      <c r="A127" s="12">
        <v>1</v>
      </c>
      <c r="B127" s="70" t="s">
        <v>181</v>
      </c>
      <c r="C127" s="5" t="s">
        <v>182</v>
      </c>
      <c r="D127" s="4" t="s">
        <v>50</v>
      </c>
      <c r="E127" s="4" t="s">
        <v>56</v>
      </c>
      <c r="F127" s="30" t="s">
        <v>511</v>
      </c>
      <c r="G127" s="12">
        <v>1</v>
      </c>
    </row>
    <row r="128" spans="1:7" ht="16.5" customHeight="1">
      <c r="A128" s="12">
        <f>1+A127</f>
        <v>2</v>
      </c>
      <c r="B128" s="79"/>
      <c r="C128" s="5" t="s">
        <v>183</v>
      </c>
      <c r="D128" s="4" t="s">
        <v>50</v>
      </c>
      <c r="E128" s="4" t="s">
        <v>56</v>
      </c>
      <c r="F128" s="30" t="s">
        <v>511</v>
      </c>
      <c r="G128" s="12">
        <v>1</v>
      </c>
    </row>
    <row r="129" spans="1:7" ht="16.5" customHeight="1">
      <c r="A129" s="12">
        <f t="shared" ref="A129:A160" si="4">1+A128</f>
        <v>3</v>
      </c>
      <c r="B129" s="79"/>
      <c r="C129" s="5" t="s">
        <v>184</v>
      </c>
      <c r="D129" s="4" t="s">
        <v>50</v>
      </c>
      <c r="E129" s="4" t="s">
        <v>56</v>
      </c>
      <c r="F129" s="30" t="s">
        <v>511</v>
      </c>
      <c r="G129" s="12">
        <v>1</v>
      </c>
    </row>
    <row r="130" spans="1:7" ht="16.5" customHeight="1">
      <c r="A130" s="12">
        <f t="shared" si="4"/>
        <v>4</v>
      </c>
      <c r="B130" s="79"/>
      <c r="C130" s="5" t="s">
        <v>185</v>
      </c>
      <c r="D130" s="4" t="s">
        <v>50</v>
      </c>
      <c r="E130" s="4" t="s">
        <v>56</v>
      </c>
      <c r="F130" s="30" t="s">
        <v>511</v>
      </c>
      <c r="G130" s="12">
        <v>1</v>
      </c>
    </row>
    <row r="131" spans="1:7" ht="16.5" customHeight="1">
      <c r="A131" s="12">
        <f t="shared" si="4"/>
        <v>5</v>
      </c>
      <c r="B131" s="79"/>
      <c r="C131" s="5" t="s">
        <v>185</v>
      </c>
      <c r="D131" s="4" t="s">
        <v>50</v>
      </c>
      <c r="E131" s="4" t="s">
        <v>56</v>
      </c>
      <c r="F131" s="30" t="s">
        <v>511</v>
      </c>
      <c r="G131" s="12">
        <v>1</v>
      </c>
    </row>
    <row r="132" spans="1:7" ht="16.5" customHeight="1">
      <c r="A132" s="12">
        <f t="shared" si="4"/>
        <v>6</v>
      </c>
      <c r="B132" s="85"/>
      <c r="C132" s="22" t="s">
        <v>454</v>
      </c>
      <c r="D132" s="4" t="s">
        <v>50</v>
      </c>
      <c r="E132" s="4" t="s">
        <v>56</v>
      </c>
      <c r="F132" s="30" t="s">
        <v>511</v>
      </c>
      <c r="G132" s="12">
        <v>1</v>
      </c>
    </row>
    <row r="133" spans="1:7" ht="16.5" customHeight="1">
      <c r="A133" s="12">
        <f t="shared" si="4"/>
        <v>7</v>
      </c>
      <c r="B133" s="86"/>
      <c r="C133" s="22" t="s">
        <v>455</v>
      </c>
      <c r="D133" s="4" t="s">
        <v>50</v>
      </c>
      <c r="E133" s="4" t="s">
        <v>56</v>
      </c>
      <c r="F133" s="30" t="s">
        <v>511</v>
      </c>
      <c r="G133" s="12">
        <v>1</v>
      </c>
    </row>
    <row r="134" spans="1:7" ht="16.5" customHeight="1">
      <c r="A134" s="12">
        <f t="shared" si="4"/>
        <v>8</v>
      </c>
      <c r="B134" s="70" t="s">
        <v>186</v>
      </c>
      <c r="C134" s="5" t="s">
        <v>187</v>
      </c>
      <c r="D134" s="4" t="s">
        <v>50</v>
      </c>
      <c r="E134" s="4" t="s">
        <v>56</v>
      </c>
      <c r="F134" s="30" t="s">
        <v>511</v>
      </c>
      <c r="G134" s="12">
        <v>1</v>
      </c>
    </row>
    <row r="135" spans="1:7" ht="16.5" customHeight="1">
      <c r="A135" s="12">
        <f t="shared" si="4"/>
        <v>9</v>
      </c>
      <c r="B135" s="87"/>
      <c r="C135" s="22" t="s">
        <v>453</v>
      </c>
      <c r="D135" s="4" t="s">
        <v>50</v>
      </c>
      <c r="E135" s="4" t="s">
        <v>56</v>
      </c>
      <c r="F135" s="30" t="s">
        <v>511</v>
      </c>
      <c r="G135" s="12">
        <v>1</v>
      </c>
    </row>
    <row r="136" spans="1:7" ht="16.5" customHeight="1">
      <c r="A136" s="12">
        <f t="shared" si="4"/>
        <v>10</v>
      </c>
      <c r="B136" s="49" t="s">
        <v>188</v>
      </c>
      <c r="C136" s="5" t="s">
        <v>189</v>
      </c>
      <c r="D136" s="4" t="s">
        <v>50</v>
      </c>
      <c r="E136" s="4" t="s">
        <v>56</v>
      </c>
      <c r="F136" s="23" t="s">
        <v>512</v>
      </c>
      <c r="G136" s="12">
        <v>1</v>
      </c>
    </row>
    <row r="137" spans="1:7" ht="16.5" customHeight="1">
      <c r="A137" s="12">
        <f t="shared" si="4"/>
        <v>11</v>
      </c>
      <c r="B137" s="49" t="s">
        <v>190</v>
      </c>
      <c r="C137" s="5" t="s">
        <v>191</v>
      </c>
      <c r="D137" s="4" t="s">
        <v>50</v>
      </c>
      <c r="E137" s="4" t="s">
        <v>53</v>
      </c>
      <c r="F137" s="23" t="s">
        <v>512</v>
      </c>
      <c r="G137" s="12">
        <v>1</v>
      </c>
    </row>
    <row r="138" spans="1:7" ht="16.5" customHeight="1">
      <c r="A138" s="12">
        <f t="shared" si="4"/>
        <v>12</v>
      </c>
      <c r="B138" s="64" t="s">
        <v>192</v>
      </c>
      <c r="C138" s="5" t="s">
        <v>193</v>
      </c>
      <c r="D138" s="4" t="s">
        <v>50</v>
      </c>
      <c r="E138" s="4" t="s">
        <v>56</v>
      </c>
      <c r="F138" s="23" t="s">
        <v>513</v>
      </c>
      <c r="G138" s="12">
        <v>1</v>
      </c>
    </row>
    <row r="139" spans="1:7" ht="16.5" customHeight="1">
      <c r="A139" s="12">
        <f t="shared" si="4"/>
        <v>13</v>
      </c>
      <c r="B139" s="64"/>
      <c r="C139" s="5" t="s">
        <v>194</v>
      </c>
      <c r="D139" s="4" t="s">
        <v>50</v>
      </c>
      <c r="E139" s="4" t="s">
        <v>56</v>
      </c>
      <c r="F139" s="23" t="s">
        <v>513</v>
      </c>
      <c r="G139" s="12">
        <v>1</v>
      </c>
    </row>
    <row r="140" spans="1:7" ht="16.5" customHeight="1">
      <c r="A140" s="12">
        <f t="shared" si="4"/>
        <v>14</v>
      </c>
      <c r="B140" s="64" t="s">
        <v>195</v>
      </c>
      <c r="C140" s="5" t="s">
        <v>196</v>
      </c>
      <c r="D140" s="4" t="s">
        <v>50</v>
      </c>
      <c r="E140" s="4" t="s">
        <v>56</v>
      </c>
      <c r="F140" s="23" t="s">
        <v>513</v>
      </c>
      <c r="G140" s="12">
        <v>1</v>
      </c>
    </row>
    <row r="141" spans="1:7" ht="16.5" customHeight="1">
      <c r="A141" s="12">
        <f t="shared" si="4"/>
        <v>15</v>
      </c>
      <c r="B141" s="64"/>
      <c r="C141" s="5" t="s">
        <v>581</v>
      </c>
      <c r="D141" s="4" t="s">
        <v>50</v>
      </c>
      <c r="E141" s="4" t="s">
        <v>56</v>
      </c>
      <c r="F141" s="23" t="s">
        <v>513</v>
      </c>
      <c r="G141" s="12">
        <v>1</v>
      </c>
    </row>
    <row r="142" spans="1:7" ht="16.5" customHeight="1">
      <c r="A142" s="12">
        <f t="shared" si="4"/>
        <v>16</v>
      </c>
      <c r="B142" s="64"/>
      <c r="C142" s="5" t="s">
        <v>197</v>
      </c>
      <c r="D142" s="4" t="s">
        <v>50</v>
      </c>
      <c r="E142" s="4" t="s">
        <v>56</v>
      </c>
      <c r="F142" s="23" t="s">
        <v>513</v>
      </c>
      <c r="G142" s="12">
        <v>1</v>
      </c>
    </row>
    <row r="143" spans="1:7" ht="16.5" customHeight="1">
      <c r="A143" s="12">
        <f t="shared" si="4"/>
        <v>17</v>
      </c>
      <c r="B143" s="49" t="s">
        <v>198</v>
      </c>
      <c r="C143" s="5" t="s">
        <v>199</v>
      </c>
      <c r="D143" s="4" t="s">
        <v>50</v>
      </c>
      <c r="E143" s="4" t="s">
        <v>53</v>
      </c>
      <c r="F143" s="23" t="s">
        <v>512</v>
      </c>
      <c r="G143" s="12">
        <v>1</v>
      </c>
    </row>
    <row r="144" spans="1:7" ht="16.5" customHeight="1">
      <c r="A144" s="12">
        <f t="shared" si="4"/>
        <v>18</v>
      </c>
      <c r="B144" s="49" t="s">
        <v>200</v>
      </c>
      <c r="C144" s="5" t="s">
        <v>628</v>
      </c>
      <c r="D144" s="4" t="s">
        <v>50</v>
      </c>
      <c r="E144" s="4" t="s">
        <v>53</v>
      </c>
      <c r="F144" s="23" t="s">
        <v>512</v>
      </c>
      <c r="G144" s="12">
        <v>1</v>
      </c>
    </row>
    <row r="145" spans="1:7" ht="16.5" customHeight="1">
      <c r="A145" s="12">
        <f t="shared" si="4"/>
        <v>19</v>
      </c>
      <c r="B145" s="64" t="s">
        <v>201</v>
      </c>
      <c r="C145" s="5" t="s">
        <v>202</v>
      </c>
      <c r="D145" s="4" t="s">
        <v>50</v>
      </c>
      <c r="E145" s="4" t="s">
        <v>56</v>
      </c>
      <c r="F145" s="30" t="s">
        <v>514</v>
      </c>
      <c r="G145" s="12">
        <v>1</v>
      </c>
    </row>
    <row r="146" spans="1:7" ht="16.5" customHeight="1">
      <c r="A146" s="12">
        <f t="shared" si="4"/>
        <v>20</v>
      </c>
      <c r="B146" s="64"/>
      <c r="C146" s="5" t="s">
        <v>203</v>
      </c>
      <c r="D146" s="4" t="s">
        <v>50</v>
      </c>
      <c r="E146" s="4" t="s">
        <v>56</v>
      </c>
      <c r="F146" s="30" t="s">
        <v>514</v>
      </c>
      <c r="G146" s="12">
        <v>1</v>
      </c>
    </row>
    <row r="147" spans="1:7" ht="16.5" customHeight="1">
      <c r="A147" s="12">
        <f t="shared" si="4"/>
        <v>21</v>
      </c>
      <c r="B147" s="64"/>
      <c r="C147" s="5" t="s">
        <v>204</v>
      </c>
      <c r="D147" s="4" t="s">
        <v>50</v>
      </c>
      <c r="E147" s="4" t="s">
        <v>56</v>
      </c>
      <c r="F147" s="30" t="s">
        <v>514</v>
      </c>
      <c r="G147" s="12">
        <v>1</v>
      </c>
    </row>
    <row r="148" spans="1:7" ht="16.5" customHeight="1">
      <c r="A148" s="12">
        <f t="shared" si="4"/>
        <v>22</v>
      </c>
      <c r="B148" s="64"/>
      <c r="C148" s="5" t="s">
        <v>205</v>
      </c>
      <c r="D148" s="4" t="s">
        <v>50</v>
      </c>
      <c r="E148" s="4" t="s">
        <v>53</v>
      </c>
      <c r="F148" s="30" t="s">
        <v>514</v>
      </c>
      <c r="G148" s="12">
        <v>1</v>
      </c>
    </row>
    <row r="149" spans="1:7" ht="16.5" customHeight="1">
      <c r="A149" s="12">
        <f t="shared" si="4"/>
        <v>23</v>
      </c>
      <c r="B149" s="64"/>
      <c r="C149" s="5" t="s">
        <v>206</v>
      </c>
      <c r="D149" s="4" t="s">
        <v>50</v>
      </c>
      <c r="E149" s="4" t="s">
        <v>53</v>
      </c>
      <c r="F149" s="30" t="s">
        <v>514</v>
      </c>
      <c r="G149" s="12">
        <v>1</v>
      </c>
    </row>
    <row r="150" spans="1:7" ht="16.5" customHeight="1">
      <c r="A150" s="12">
        <f t="shared" si="4"/>
        <v>24</v>
      </c>
      <c r="B150" s="49" t="s">
        <v>207</v>
      </c>
      <c r="C150" s="5" t="s">
        <v>208</v>
      </c>
      <c r="D150" s="4" t="s">
        <v>50</v>
      </c>
      <c r="E150" s="4" t="s">
        <v>56</v>
      </c>
      <c r="F150" s="23" t="s">
        <v>513</v>
      </c>
      <c r="G150" s="12">
        <v>1</v>
      </c>
    </row>
    <row r="151" spans="1:7" ht="16.5" customHeight="1">
      <c r="A151" s="12">
        <f t="shared" si="4"/>
        <v>25</v>
      </c>
      <c r="B151" s="49" t="s">
        <v>209</v>
      </c>
      <c r="C151" s="5" t="s">
        <v>210</v>
      </c>
      <c r="D151" s="4" t="s">
        <v>50</v>
      </c>
      <c r="E151" s="4" t="s">
        <v>56</v>
      </c>
      <c r="F151" s="30" t="s">
        <v>514</v>
      </c>
      <c r="G151" s="12">
        <v>1</v>
      </c>
    </row>
    <row r="152" spans="1:7" ht="16.5" customHeight="1">
      <c r="A152" s="12">
        <f t="shared" si="4"/>
        <v>26</v>
      </c>
      <c r="B152" s="64" t="s">
        <v>211</v>
      </c>
      <c r="C152" s="5" t="s">
        <v>212</v>
      </c>
      <c r="D152" s="4" t="s">
        <v>50</v>
      </c>
      <c r="E152" s="4" t="s">
        <v>56</v>
      </c>
      <c r="F152" s="30" t="s">
        <v>514</v>
      </c>
      <c r="G152" s="12">
        <v>1</v>
      </c>
    </row>
    <row r="153" spans="1:7" ht="16.5" customHeight="1">
      <c r="A153" s="12">
        <f t="shared" si="4"/>
        <v>27</v>
      </c>
      <c r="B153" s="64"/>
      <c r="C153" s="5" t="s">
        <v>213</v>
      </c>
      <c r="D153" s="4" t="s">
        <v>50</v>
      </c>
      <c r="E153" s="4" t="s">
        <v>56</v>
      </c>
      <c r="F153" s="30" t="s">
        <v>514</v>
      </c>
      <c r="G153" s="12">
        <v>1</v>
      </c>
    </row>
    <row r="154" spans="1:7" ht="16.5" customHeight="1">
      <c r="A154" s="12">
        <f t="shared" si="4"/>
        <v>28</v>
      </c>
      <c r="B154" s="64"/>
      <c r="C154" s="5" t="s">
        <v>214</v>
      </c>
      <c r="D154" s="4" t="s">
        <v>50</v>
      </c>
      <c r="E154" s="4" t="s">
        <v>56</v>
      </c>
      <c r="F154" s="30" t="s">
        <v>514</v>
      </c>
      <c r="G154" s="12">
        <v>1</v>
      </c>
    </row>
    <row r="155" spans="1:7" ht="16.5" customHeight="1">
      <c r="A155" s="12">
        <f t="shared" si="4"/>
        <v>29</v>
      </c>
      <c r="B155" s="64"/>
      <c r="C155" s="5" t="s">
        <v>215</v>
      </c>
      <c r="D155" s="4" t="s">
        <v>50</v>
      </c>
      <c r="E155" s="4" t="s">
        <v>56</v>
      </c>
      <c r="F155" s="30" t="s">
        <v>514</v>
      </c>
      <c r="G155" s="12">
        <v>1</v>
      </c>
    </row>
    <row r="156" spans="1:7" ht="16.5" customHeight="1">
      <c r="A156" s="12">
        <f t="shared" si="4"/>
        <v>30</v>
      </c>
      <c r="B156" s="64"/>
      <c r="C156" s="5" t="s">
        <v>216</v>
      </c>
      <c r="D156" s="4" t="s">
        <v>50</v>
      </c>
      <c r="E156" s="4" t="s">
        <v>56</v>
      </c>
      <c r="F156" s="30" t="s">
        <v>514</v>
      </c>
      <c r="G156" s="12">
        <v>1</v>
      </c>
    </row>
    <row r="157" spans="1:7" ht="16.5" customHeight="1">
      <c r="A157" s="12">
        <f t="shared" si="4"/>
        <v>31</v>
      </c>
      <c r="B157" s="49" t="s">
        <v>413</v>
      </c>
      <c r="C157" s="22" t="s">
        <v>18</v>
      </c>
      <c r="D157" s="4" t="s">
        <v>50</v>
      </c>
      <c r="E157" s="4" t="s">
        <v>56</v>
      </c>
      <c r="F157" s="30" t="s">
        <v>514</v>
      </c>
      <c r="G157" s="12">
        <v>1</v>
      </c>
    </row>
    <row r="158" spans="1:7" ht="16.5" customHeight="1">
      <c r="A158" s="12">
        <f t="shared" si="4"/>
        <v>32</v>
      </c>
      <c r="B158" s="49" t="s">
        <v>414</v>
      </c>
      <c r="C158" s="22" t="s">
        <v>19</v>
      </c>
      <c r="D158" s="4" t="s">
        <v>50</v>
      </c>
      <c r="E158" s="4" t="s">
        <v>56</v>
      </c>
      <c r="F158" s="23" t="s">
        <v>513</v>
      </c>
      <c r="G158" s="12">
        <v>1</v>
      </c>
    </row>
    <row r="159" spans="1:7" ht="16.5" customHeight="1">
      <c r="A159" s="12">
        <f t="shared" si="4"/>
        <v>33</v>
      </c>
      <c r="B159" s="70" t="s">
        <v>515</v>
      </c>
      <c r="C159" s="22" t="s">
        <v>463</v>
      </c>
      <c r="D159" s="4" t="s">
        <v>50</v>
      </c>
      <c r="E159" s="4" t="s">
        <v>56</v>
      </c>
      <c r="F159" s="23" t="s">
        <v>513</v>
      </c>
      <c r="G159" s="12">
        <v>1</v>
      </c>
    </row>
    <row r="160" spans="1:7" ht="16.5" customHeight="1">
      <c r="A160" s="12">
        <f t="shared" si="4"/>
        <v>34</v>
      </c>
      <c r="B160" s="71"/>
      <c r="C160" s="22" t="s">
        <v>464</v>
      </c>
      <c r="D160" s="4" t="s">
        <v>50</v>
      </c>
      <c r="E160" s="4" t="s">
        <v>56</v>
      </c>
      <c r="F160" s="23" t="s">
        <v>513</v>
      </c>
      <c r="G160" s="12">
        <v>1</v>
      </c>
    </row>
    <row r="161" spans="1:7" ht="16.5" customHeight="1">
      <c r="A161" s="77" t="s">
        <v>217</v>
      </c>
      <c r="B161" s="77"/>
      <c r="C161" s="77"/>
      <c r="D161" s="77"/>
      <c r="E161" s="77"/>
      <c r="F161" s="12"/>
      <c r="G161" s="6">
        <v>34</v>
      </c>
    </row>
    <row r="162" spans="1:7" ht="16.5" customHeight="1">
      <c r="A162" s="61" t="s">
        <v>89</v>
      </c>
      <c r="B162" s="61"/>
      <c r="C162" s="61"/>
      <c r="D162" s="61"/>
      <c r="E162" s="61"/>
      <c r="F162" s="12"/>
      <c r="G162" s="6">
        <f>G161-G163</f>
        <v>29</v>
      </c>
    </row>
    <row r="163" spans="1:7" ht="16.5" customHeight="1">
      <c r="A163" s="80" t="s">
        <v>90</v>
      </c>
      <c r="B163" s="80"/>
      <c r="C163" s="80"/>
      <c r="D163" s="80"/>
      <c r="E163" s="80"/>
      <c r="F163" s="12"/>
      <c r="G163" s="94">
        <v>5</v>
      </c>
    </row>
    <row r="164" spans="1:7">
      <c r="A164" s="55" t="s">
        <v>218</v>
      </c>
      <c r="B164" s="55"/>
      <c r="C164" s="55"/>
      <c r="D164" s="55"/>
      <c r="E164" s="55"/>
      <c r="F164" s="55"/>
      <c r="G164" s="93"/>
    </row>
    <row r="165" spans="1:7" ht="31.5">
      <c r="A165" s="12">
        <v>1</v>
      </c>
      <c r="B165" s="49" t="s">
        <v>219</v>
      </c>
      <c r="C165" s="10" t="s">
        <v>220</v>
      </c>
      <c r="D165" s="4" t="s">
        <v>50</v>
      </c>
      <c r="E165" s="4" t="s">
        <v>56</v>
      </c>
      <c r="F165" s="4" t="s">
        <v>516</v>
      </c>
      <c r="G165" s="12">
        <v>1</v>
      </c>
    </row>
    <row r="166" spans="1:7" ht="47.25">
      <c r="A166" s="12">
        <f>1+A165</f>
        <v>2</v>
      </c>
      <c r="B166" s="49" t="s">
        <v>221</v>
      </c>
      <c r="C166" s="5" t="s">
        <v>222</v>
      </c>
      <c r="D166" s="4" t="s">
        <v>50</v>
      </c>
      <c r="E166" s="4" t="s">
        <v>53</v>
      </c>
      <c r="F166" s="4" t="s">
        <v>516</v>
      </c>
      <c r="G166" s="12">
        <v>1</v>
      </c>
    </row>
    <row r="167" spans="1:7" ht="31.5">
      <c r="A167" s="12">
        <f t="shared" ref="A167:A230" si="5">1+A166</f>
        <v>3</v>
      </c>
      <c r="B167" s="49" t="s">
        <v>223</v>
      </c>
      <c r="C167" s="5" t="s">
        <v>224</v>
      </c>
      <c r="D167" s="4" t="s">
        <v>50</v>
      </c>
      <c r="E167" s="4" t="s">
        <v>53</v>
      </c>
      <c r="F167" s="4" t="s">
        <v>516</v>
      </c>
      <c r="G167" s="12">
        <v>1</v>
      </c>
    </row>
    <row r="168" spans="1:7" ht="63">
      <c r="A168" s="12">
        <f t="shared" si="5"/>
        <v>4</v>
      </c>
      <c r="B168" s="49" t="s">
        <v>225</v>
      </c>
      <c r="C168" s="5" t="s">
        <v>226</v>
      </c>
      <c r="D168" s="4" t="s">
        <v>50</v>
      </c>
      <c r="E168" s="4" t="s">
        <v>56</v>
      </c>
      <c r="F168" s="4" t="s">
        <v>517</v>
      </c>
      <c r="G168" s="12">
        <v>1</v>
      </c>
    </row>
    <row r="169" spans="1:7" ht="73.5" customHeight="1">
      <c r="A169" s="12">
        <f t="shared" si="5"/>
        <v>5</v>
      </c>
      <c r="B169" s="49" t="s">
        <v>227</v>
      </c>
      <c r="C169" s="5" t="s">
        <v>228</v>
      </c>
      <c r="D169" s="4" t="s">
        <v>50</v>
      </c>
      <c r="E169" s="4" t="s">
        <v>56</v>
      </c>
      <c r="F169" s="4" t="s">
        <v>518</v>
      </c>
      <c r="G169" s="12">
        <v>1</v>
      </c>
    </row>
    <row r="170" spans="1:7" ht="63">
      <c r="A170" s="12">
        <f t="shared" si="5"/>
        <v>6</v>
      </c>
      <c r="B170" s="49" t="s">
        <v>229</v>
      </c>
      <c r="C170" s="5" t="s">
        <v>230</v>
      </c>
      <c r="D170" s="4" t="s">
        <v>50</v>
      </c>
      <c r="E170" s="4" t="s">
        <v>56</v>
      </c>
      <c r="F170" s="4" t="s">
        <v>519</v>
      </c>
      <c r="G170" s="12">
        <v>1</v>
      </c>
    </row>
    <row r="171" spans="1:7">
      <c r="A171" s="12">
        <f t="shared" si="5"/>
        <v>7</v>
      </c>
      <c r="B171" s="64" t="s">
        <v>231</v>
      </c>
      <c r="C171" s="5" t="s">
        <v>232</v>
      </c>
      <c r="D171" s="4" t="s">
        <v>50</v>
      </c>
      <c r="E171" s="4" t="s">
        <v>56</v>
      </c>
      <c r="F171" s="4" t="s">
        <v>518</v>
      </c>
      <c r="G171" s="12">
        <v>1</v>
      </c>
    </row>
    <row r="172" spans="1:7">
      <c r="A172" s="12">
        <f t="shared" si="5"/>
        <v>8</v>
      </c>
      <c r="B172" s="64"/>
      <c r="C172" s="5" t="s">
        <v>233</v>
      </c>
      <c r="D172" s="4" t="s">
        <v>50</v>
      </c>
      <c r="E172" s="4" t="s">
        <v>56</v>
      </c>
      <c r="F172" s="4" t="s">
        <v>518</v>
      </c>
      <c r="G172" s="12">
        <v>1</v>
      </c>
    </row>
    <row r="173" spans="1:7">
      <c r="A173" s="12">
        <f t="shared" si="5"/>
        <v>9</v>
      </c>
      <c r="B173" s="64"/>
      <c r="C173" s="5" t="s">
        <v>233</v>
      </c>
      <c r="D173" s="4" t="s">
        <v>50</v>
      </c>
      <c r="E173" s="4" t="s">
        <v>56</v>
      </c>
      <c r="F173" s="4" t="s">
        <v>518</v>
      </c>
      <c r="G173" s="12">
        <v>1</v>
      </c>
    </row>
    <row r="174" spans="1:7">
      <c r="A174" s="12">
        <f t="shared" si="5"/>
        <v>10</v>
      </c>
      <c r="B174" s="64" t="s">
        <v>234</v>
      </c>
      <c r="C174" s="5" t="s">
        <v>235</v>
      </c>
      <c r="D174" s="4" t="s">
        <v>50</v>
      </c>
      <c r="E174" s="4" t="s">
        <v>51</v>
      </c>
      <c r="F174" s="4" t="s">
        <v>520</v>
      </c>
      <c r="G174" s="12">
        <v>1</v>
      </c>
    </row>
    <row r="175" spans="1:7" ht="31.5">
      <c r="A175" s="12">
        <f t="shared" si="5"/>
        <v>11</v>
      </c>
      <c r="B175" s="64"/>
      <c r="C175" s="5" t="s">
        <v>236</v>
      </c>
      <c r="D175" s="4" t="s">
        <v>50</v>
      </c>
      <c r="E175" s="4" t="s">
        <v>53</v>
      </c>
      <c r="F175" s="4" t="s">
        <v>520</v>
      </c>
      <c r="G175" s="12">
        <v>1</v>
      </c>
    </row>
    <row r="176" spans="1:7">
      <c r="A176" s="12">
        <f t="shared" si="5"/>
        <v>12</v>
      </c>
      <c r="B176" s="64"/>
      <c r="C176" s="5" t="s">
        <v>237</v>
      </c>
      <c r="D176" s="4" t="s">
        <v>50</v>
      </c>
      <c r="E176" s="4" t="s">
        <v>51</v>
      </c>
      <c r="F176" s="4" t="s">
        <v>520</v>
      </c>
      <c r="G176" s="12">
        <v>1</v>
      </c>
    </row>
    <row r="177" spans="1:7" ht="31.5">
      <c r="A177" s="12">
        <f t="shared" si="5"/>
        <v>13</v>
      </c>
      <c r="B177" s="64"/>
      <c r="C177" s="5" t="s">
        <v>238</v>
      </c>
      <c r="D177" s="4" t="s">
        <v>50</v>
      </c>
      <c r="E177" s="4" t="s">
        <v>53</v>
      </c>
      <c r="F177" s="4" t="s">
        <v>520</v>
      </c>
      <c r="G177" s="12">
        <v>1</v>
      </c>
    </row>
    <row r="178" spans="1:7">
      <c r="A178" s="12">
        <f t="shared" si="5"/>
        <v>14</v>
      </c>
      <c r="B178" s="64" t="s">
        <v>239</v>
      </c>
      <c r="C178" s="5" t="s">
        <v>240</v>
      </c>
      <c r="D178" s="4" t="s">
        <v>50</v>
      </c>
      <c r="E178" s="4" t="s">
        <v>51</v>
      </c>
      <c r="F178" s="4" t="s">
        <v>521</v>
      </c>
      <c r="G178" s="12">
        <v>1</v>
      </c>
    </row>
    <row r="179" spans="1:7">
      <c r="A179" s="12">
        <f t="shared" si="5"/>
        <v>15</v>
      </c>
      <c r="B179" s="64"/>
      <c r="C179" s="5" t="s">
        <v>241</v>
      </c>
      <c r="D179" s="4" t="s">
        <v>50</v>
      </c>
      <c r="E179" s="4" t="s">
        <v>56</v>
      </c>
      <c r="F179" s="4" t="s">
        <v>521</v>
      </c>
      <c r="G179" s="12">
        <v>1</v>
      </c>
    </row>
    <row r="180" spans="1:7" ht="31.5">
      <c r="A180" s="12">
        <f t="shared" si="5"/>
        <v>16</v>
      </c>
      <c r="B180" s="64"/>
      <c r="C180" s="5" t="s">
        <v>241</v>
      </c>
      <c r="D180" s="4" t="s">
        <v>50</v>
      </c>
      <c r="E180" s="4" t="s">
        <v>53</v>
      </c>
      <c r="F180" s="4" t="s">
        <v>521</v>
      </c>
      <c r="G180" s="12">
        <v>1</v>
      </c>
    </row>
    <row r="181" spans="1:7" ht="31.5">
      <c r="A181" s="12">
        <f t="shared" si="5"/>
        <v>17</v>
      </c>
      <c r="B181" s="64"/>
      <c r="C181" s="5" t="s">
        <v>242</v>
      </c>
      <c r="D181" s="4" t="s">
        <v>50</v>
      </c>
      <c r="E181" s="4" t="s">
        <v>53</v>
      </c>
      <c r="F181" s="4" t="s">
        <v>521</v>
      </c>
      <c r="G181" s="12">
        <v>1</v>
      </c>
    </row>
    <row r="182" spans="1:7">
      <c r="A182" s="12">
        <f t="shared" si="5"/>
        <v>18</v>
      </c>
      <c r="B182" s="64"/>
      <c r="C182" s="5" t="s">
        <v>243</v>
      </c>
      <c r="D182" s="4" t="s">
        <v>50</v>
      </c>
      <c r="E182" s="4" t="s">
        <v>51</v>
      </c>
      <c r="F182" s="4" t="s">
        <v>521</v>
      </c>
      <c r="G182" s="12">
        <v>1</v>
      </c>
    </row>
    <row r="183" spans="1:7" ht="31.5">
      <c r="A183" s="12">
        <f t="shared" si="5"/>
        <v>19</v>
      </c>
      <c r="B183" s="64"/>
      <c r="C183" s="5" t="s">
        <v>244</v>
      </c>
      <c r="D183" s="4" t="s">
        <v>50</v>
      </c>
      <c r="E183" s="4" t="s">
        <v>53</v>
      </c>
      <c r="F183" s="4" t="s">
        <v>521</v>
      </c>
      <c r="G183" s="12">
        <v>1</v>
      </c>
    </row>
    <row r="184" spans="1:7">
      <c r="A184" s="12">
        <f t="shared" si="5"/>
        <v>20</v>
      </c>
      <c r="B184" s="64"/>
      <c r="C184" s="5" t="s">
        <v>245</v>
      </c>
      <c r="D184" s="4" t="s">
        <v>50</v>
      </c>
      <c r="E184" s="4" t="s">
        <v>51</v>
      </c>
      <c r="F184" s="4" t="s">
        <v>521</v>
      </c>
      <c r="G184" s="12">
        <v>1</v>
      </c>
    </row>
    <row r="185" spans="1:7">
      <c r="A185" s="12">
        <f t="shared" si="5"/>
        <v>21</v>
      </c>
      <c r="B185" s="64"/>
      <c r="C185" s="5" t="s">
        <v>246</v>
      </c>
      <c r="D185" s="4" t="s">
        <v>50</v>
      </c>
      <c r="E185" s="4" t="s">
        <v>51</v>
      </c>
      <c r="F185" s="4" t="s">
        <v>521</v>
      </c>
      <c r="G185" s="12">
        <v>1</v>
      </c>
    </row>
    <row r="186" spans="1:7" ht="31.5">
      <c r="A186" s="12">
        <f t="shared" si="5"/>
        <v>22</v>
      </c>
      <c r="B186" s="64"/>
      <c r="C186" s="5" t="s">
        <v>247</v>
      </c>
      <c r="D186" s="4" t="s">
        <v>50</v>
      </c>
      <c r="E186" s="4" t="s">
        <v>53</v>
      </c>
      <c r="F186" s="4" t="s">
        <v>521</v>
      </c>
      <c r="G186" s="12">
        <v>1</v>
      </c>
    </row>
    <row r="187" spans="1:7">
      <c r="A187" s="12">
        <f t="shared" si="5"/>
        <v>23</v>
      </c>
      <c r="B187" s="64"/>
      <c r="C187" s="5" t="s">
        <v>247</v>
      </c>
      <c r="D187" s="4" t="s">
        <v>50</v>
      </c>
      <c r="E187" s="4" t="s">
        <v>51</v>
      </c>
      <c r="F187" s="4" t="s">
        <v>521</v>
      </c>
      <c r="G187" s="12">
        <v>1</v>
      </c>
    </row>
    <row r="188" spans="1:7">
      <c r="A188" s="12">
        <f t="shared" si="5"/>
        <v>24</v>
      </c>
      <c r="B188" s="64" t="s">
        <v>248</v>
      </c>
      <c r="C188" s="5" t="s">
        <v>249</v>
      </c>
      <c r="D188" s="4" t="s">
        <v>50</v>
      </c>
      <c r="E188" s="4" t="s">
        <v>51</v>
      </c>
      <c r="F188" s="4" t="s">
        <v>521</v>
      </c>
      <c r="G188" s="12">
        <v>1</v>
      </c>
    </row>
    <row r="189" spans="1:7">
      <c r="A189" s="12">
        <f t="shared" si="5"/>
        <v>25</v>
      </c>
      <c r="B189" s="64"/>
      <c r="C189" s="5" t="s">
        <v>249</v>
      </c>
      <c r="D189" s="4" t="s">
        <v>50</v>
      </c>
      <c r="E189" s="4" t="s">
        <v>51</v>
      </c>
      <c r="F189" s="4" t="s">
        <v>521</v>
      </c>
      <c r="G189" s="12">
        <v>1</v>
      </c>
    </row>
    <row r="190" spans="1:7">
      <c r="A190" s="12">
        <f t="shared" si="5"/>
        <v>26</v>
      </c>
      <c r="B190" s="64"/>
      <c r="C190" s="5" t="s">
        <v>250</v>
      </c>
      <c r="D190" s="4" t="s">
        <v>50</v>
      </c>
      <c r="E190" s="4" t="s">
        <v>51</v>
      </c>
      <c r="F190" s="4" t="s">
        <v>521</v>
      </c>
      <c r="G190" s="12">
        <v>1</v>
      </c>
    </row>
    <row r="191" spans="1:7">
      <c r="A191" s="12">
        <f t="shared" si="5"/>
        <v>27</v>
      </c>
      <c r="B191" s="64"/>
      <c r="C191" s="5" t="s">
        <v>251</v>
      </c>
      <c r="D191" s="4" t="s">
        <v>50</v>
      </c>
      <c r="E191" s="4" t="s">
        <v>51</v>
      </c>
      <c r="F191" s="4" t="s">
        <v>521</v>
      </c>
      <c r="G191" s="12">
        <v>1</v>
      </c>
    </row>
    <row r="192" spans="1:7">
      <c r="A192" s="12">
        <f t="shared" si="5"/>
        <v>28</v>
      </c>
      <c r="B192" s="64"/>
      <c r="C192" s="5" t="s">
        <v>252</v>
      </c>
      <c r="D192" s="4" t="s">
        <v>50</v>
      </c>
      <c r="E192" s="4" t="s">
        <v>51</v>
      </c>
      <c r="F192" s="4" t="s">
        <v>521</v>
      </c>
      <c r="G192" s="12">
        <v>1</v>
      </c>
    </row>
    <row r="193" spans="1:7">
      <c r="A193" s="12">
        <f t="shared" si="5"/>
        <v>29</v>
      </c>
      <c r="B193" s="64"/>
      <c r="C193" s="5" t="s">
        <v>253</v>
      </c>
      <c r="D193" s="4" t="s">
        <v>50</v>
      </c>
      <c r="E193" s="4" t="s">
        <v>56</v>
      </c>
      <c r="F193" s="4" t="s">
        <v>521</v>
      </c>
      <c r="G193" s="12">
        <v>1</v>
      </c>
    </row>
    <row r="194" spans="1:7">
      <c r="A194" s="12">
        <f t="shared" si="5"/>
        <v>30</v>
      </c>
      <c r="B194" s="64"/>
      <c r="C194" s="5" t="s">
        <v>254</v>
      </c>
      <c r="D194" s="4" t="s">
        <v>50</v>
      </c>
      <c r="E194" s="4" t="s">
        <v>51</v>
      </c>
      <c r="F194" s="4" t="s">
        <v>521</v>
      </c>
      <c r="G194" s="12">
        <v>1</v>
      </c>
    </row>
    <row r="195" spans="1:7">
      <c r="A195" s="12">
        <f t="shared" si="5"/>
        <v>31</v>
      </c>
      <c r="B195" s="64"/>
      <c r="C195" s="5" t="s">
        <v>255</v>
      </c>
      <c r="D195" s="4" t="s">
        <v>50</v>
      </c>
      <c r="E195" s="4" t="s">
        <v>56</v>
      </c>
      <c r="F195" s="4" t="s">
        <v>521</v>
      </c>
      <c r="G195" s="12">
        <v>1</v>
      </c>
    </row>
    <row r="196" spans="1:7" ht="31.5">
      <c r="A196" s="12">
        <f t="shared" si="5"/>
        <v>32</v>
      </c>
      <c r="B196" s="64"/>
      <c r="C196" s="5" t="s">
        <v>255</v>
      </c>
      <c r="D196" s="4" t="s">
        <v>50</v>
      </c>
      <c r="E196" s="4" t="s">
        <v>53</v>
      </c>
      <c r="F196" s="4" t="s">
        <v>521</v>
      </c>
      <c r="G196" s="12">
        <v>1</v>
      </c>
    </row>
    <row r="197" spans="1:7">
      <c r="A197" s="12">
        <f t="shared" si="5"/>
        <v>33</v>
      </c>
      <c r="B197" s="64"/>
      <c r="C197" s="5" t="s">
        <v>256</v>
      </c>
      <c r="D197" s="4" t="s">
        <v>50</v>
      </c>
      <c r="E197" s="4" t="s">
        <v>56</v>
      </c>
      <c r="F197" s="4" t="s">
        <v>521</v>
      </c>
      <c r="G197" s="12">
        <v>1</v>
      </c>
    </row>
    <row r="198" spans="1:7">
      <c r="A198" s="12">
        <f t="shared" si="5"/>
        <v>34</v>
      </c>
      <c r="B198" s="64"/>
      <c r="C198" s="5" t="s">
        <v>257</v>
      </c>
      <c r="D198" s="4" t="s">
        <v>50</v>
      </c>
      <c r="E198" s="4" t="s">
        <v>56</v>
      </c>
      <c r="F198" s="4" t="s">
        <v>521</v>
      </c>
      <c r="G198" s="12">
        <v>1</v>
      </c>
    </row>
    <row r="199" spans="1:7" ht="31.5">
      <c r="A199" s="12">
        <f t="shared" si="5"/>
        <v>35</v>
      </c>
      <c r="B199" s="64" t="s">
        <v>258</v>
      </c>
      <c r="C199" s="5" t="s">
        <v>259</v>
      </c>
      <c r="D199" s="4" t="s">
        <v>50</v>
      </c>
      <c r="E199" s="4" t="s">
        <v>56</v>
      </c>
      <c r="F199" s="4" t="s">
        <v>521</v>
      </c>
      <c r="G199" s="12">
        <v>1</v>
      </c>
    </row>
    <row r="200" spans="1:7" ht="31.5">
      <c r="A200" s="12">
        <f t="shared" si="5"/>
        <v>36</v>
      </c>
      <c r="B200" s="64"/>
      <c r="C200" s="5" t="s">
        <v>260</v>
      </c>
      <c r="D200" s="4" t="s">
        <v>50</v>
      </c>
      <c r="E200" s="4" t="s">
        <v>56</v>
      </c>
      <c r="F200" s="4" t="s">
        <v>521</v>
      </c>
      <c r="G200" s="12">
        <v>1</v>
      </c>
    </row>
    <row r="201" spans="1:7">
      <c r="A201" s="12">
        <f t="shared" si="5"/>
        <v>37</v>
      </c>
      <c r="B201" s="64"/>
      <c r="C201" s="5" t="s">
        <v>261</v>
      </c>
      <c r="D201" s="4" t="s">
        <v>50</v>
      </c>
      <c r="E201" s="4" t="s">
        <v>56</v>
      </c>
      <c r="F201" s="4" t="s">
        <v>521</v>
      </c>
      <c r="G201" s="12">
        <v>1</v>
      </c>
    </row>
    <row r="202" spans="1:7" ht="31.5">
      <c r="A202" s="12">
        <f t="shared" si="5"/>
        <v>38</v>
      </c>
      <c r="B202" s="64"/>
      <c r="C202" s="5" t="s">
        <v>262</v>
      </c>
      <c r="D202" s="4" t="s">
        <v>50</v>
      </c>
      <c r="E202" s="4" t="s">
        <v>53</v>
      </c>
      <c r="F202" s="4" t="s">
        <v>521</v>
      </c>
      <c r="G202" s="12">
        <v>1</v>
      </c>
    </row>
    <row r="203" spans="1:7" ht="31.5">
      <c r="A203" s="12">
        <f t="shared" si="5"/>
        <v>39</v>
      </c>
      <c r="B203" s="64"/>
      <c r="C203" s="5" t="s">
        <v>263</v>
      </c>
      <c r="D203" s="4" t="s">
        <v>50</v>
      </c>
      <c r="E203" s="4" t="s">
        <v>56</v>
      </c>
      <c r="F203" s="4" t="s">
        <v>521</v>
      </c>
      <c r="G203" s="12">
        <v>1</v>
      </c>
    </row>
    <row r="204" spans="1:7">
      <c r="A204" s="12">
        <f t="shared" si="5"/>
        <v>40</v>
      </c>
      <c r="B204" s="64"/>
      <c r="C204" s="5" t="s">
        <v>264</v>
      </c>
      <c r="D204" s="4" t="s">
        <v>50</v>
      </c>
      <c r="E204" s="4" t="s">
        <v>56</v>
      </c>
      <c r="F204" s="4" t="s">
        <v>521</v>
      </c>
      <c r="G204" s="12">
        <v>1</v>
      </c>
    </row>
    <row r="205" spans="1:7" ht="31.5">
      <c r="A205" s="12">
        <f t="shared" si="5"/>
        <v>41</v>
      </c>
      <c r="B205" s="64"/>
      <c r="C205" s="5" t="s">
        <v>265</v>
      </c>
      <c r="D205" s="4" t="s">
        <v>50</v>
      </c>
      <c r="E205" s="4" t="s">
        <v>53</v>
      </c>
      <c r="F205" s="4" t="s">
        <v>521</v>
      </c>
      <c r="G205" s="12">
        <v>1</v>
      </c>
    </row>
    <row r="206" spans="1:7">
      <c r="A206" s="12">
        <f>1+A205</f>
        <v>42</v>
      </c>
      <c r="B206" s="64"/>
      <c r="C206" s="5" t="s">
        <v>266</v>
      </c>
      <c r="D206" s="4" t="s">
        <v>50</v>
      </c>
      <c r="E206" s="4" t="s">
        <v>56</v>
      </c>
      <c r="F206" s="4" t="s">
        <v>521</v>
      </c>
      <c r="G206" s="12">
        <v>1</v>
      </c>
    </row>
    <row r="207" spans="1:7">
      <c r="A207" s="12">
        <f t="shared" si="5"/>
        <v>43</v>
      </c>
      <c r="B207" s="64"/>
      <c r="C207" s="5" t="s">
        <v>267</v>
      </c>
      <c r="D207" s="4" t="s">
        <v>50</v>
      </c>
      <c r="E207" s="4" t="s">
        <v>56</v>
      </c>
      <c r="F207" s="4" t="s">
        <v>521</v>
      </c>
      <c r="G207" s="12">
        <v>1</v>
      </c>
    </row>
    <row r="208" spans="1:7">
      <c r="A208" s="12">
        <f t="shared" si="5"/>
        <v>44</v>
      </c>
      <c r="B208" s="64"/>
      <c r="C208" s="5" t="s">
        <v>268</v>
      </c>
      <c r="D208" s="4" t="s">
        <v>50</v>
      </c>
      <c r="E208" s="4" t="s">
        <v>56</v>
      </c>
      <c r="F208" s="4" t="s">
        <v>521</v>
      </c>
      <c r="G208" s="12">
        <v>1</v>
      </c>
    </row>
    <row r="209" spans="1:7">
      <c r="A209" s="12">
        <f t="shared" si="5"/>
        <v>45</v>
      </c>
      <c r="B209" s="64"/>
      <c r="C209" s="5" t="s">
        <v>269</v>
      </c>
      <c r="D209" s="4" t="s">
        <v>50</v>
      </c>
      <c r="E209" s="4" t="s">
        <v>56</v>
      </c>
      <c r="F209" s="4" t="s">
        <v>521</v>
      </c>
      <c r="G209" s="12">
        <v>1</v>
      </c>
    </row>
    <row r="210" spans="1:7" ht="31.5">
      <c r="A210" s="12">
        <f t="shared" si="5"/>
        <v>46</v>
      </c>
      <c r="B210" s="64" t="s">
        <v>406</v>
      </c>
      <c r="C210" s="5" t="s">
        <v>270</v>
      </c>
      <c r="D210" s="4" t="s">
        <v>50</v>
      </c>
      <c r="E210" s="4" t="s">
        <v>53</v>
      </c>
      <c r="F210" s="4" t="s">
        <v>519</v>
      </c>
      <c r="G210" s="12">
        <v>1</v>
      </c>
    </row>
    <row r="211" spans="1:7">
      <c r="A211" s="12">
        <f t="shared" si="5"/>
        <v>47</v>
      </c>
      <c r="B211" s="64"/>
      <c r="C211" s="5" t="s">
        <v>407</v>
      </c>
      <c r="D211" s="4" t="s">
        <v>50</v>
      </c>
      <c r="E211" s="4" t="s">
        <v>56</v>
      </c>
      <c r="F211" s="4" t="s">
        <v>519</v>
      </c>
      <c r="G211" s="12">
        <v>1</v>
      </c>
    </row>
    <row r="212" spans="1:7">
      <c r="A212" s="12">
        <f t="shared" si="5"/>
        <v>48</v>
      </c>
      <c r="B212" s="64"/>
      <c r="C212" s="5" t="s">
        <v>271</v>
      </c>
      <c r="D212" s="4" t="s">
        <v>50</v>
      </c>
      <c r="E212" s="4" t="s">
        <v>56</v>
      </c>
      <c r="F212" s="4" t="s">
        <v>519</v>
      </c>
      <c r="G212" s="12">
        <v>1</v>
      </c>
    </row>
    <row r="213" spans="1:7" ht="31.5">
      <c r="A213" s="12">
        <f t="shared" si="5"/>
        <v>49</v>
      </c>
      <c r="B213" s="64"/>
      <c r="C213" s="5" t="s">
        <v>272</v>
      </c>
      <c r="D213" s="4" t="s">
        <v>50</v>
      </c>
      <c r="E213" s="4" t="s">
        <v>53</v>
      </c>
      <c r="F213" s="4" t="s">
        <v>519</v>
      </c>
      <c r="G213" s="12">
        <v>1</v>
      </c>
    </row>
    <row r="214" spans="1:7" ht="31.5">
      <c r="A214" s="12">
        <f t="shared" si="5"/>
        <v>50</v>
      </c>
      <c r="B214" s="64"/>
      <c r="C214" s="5" t="s">
        <v>273</v>
      </c>
      <c r="D214" s="4" t="s">
        <v>50</v>
      </c>
      <c r="E214" s="4" t="s">
        <v>53</v>
      </c>
      <c r="F214" s="4" t="s">
        <v>519</v>
      </c>
      <c r="G214" s="12">
        <v>1</v>
      </c>
    </row>
    <row r="215" spans="1:7">
      <c r="A215" s="12">
        <f t="shared" si="5"/>
        <v>51</v>
      </c>
      <c r="B215" s="64"/>
      <c r="C215" s="5" t="s">
        <v>273</v>
      </c>
      <c r="D215" s="4" t="s">
        <v>50</v>
      </c>
      <c r="E215" s="4" t="s">
        <v>56</v>
      </c>
      <c r="F215" s="4" t="s">
        <v>519</v>
      </c>
      <c r="G215" s="12">
        <v>1</v>
      </c>
    </row>
    <row r="216" spans="1:7" ht="31.5">
      <c r="A216" s="12">
        <f t="shared" si="5"/>
        <v>52</v>
      </c>
      <c r="B216" s="64"/>
      <c r="C216" s="5" t="s">
        <v>274</v>
      </c>
      <c r="D216" s="4" t="s">
        <v>50</v>
      </c>
      <c r="E216" s="4" t="s">
        <v>53</v>
      </c>
      <c r="F216" s="4" t="s">
        <v>519</v>
      </c>
      <c r="G216" s="12">
        <v>1</v>
      </c>
    </row>
    <row r="217" spans="1:7" ht="31.5">
      <c r="A217" s="12">
        <f t="shared" si="5"/>
        <v>53</v>
      </c>
      <c r="B217" s="64"/>
      <c r="C217" s="5" t="s">
        <v>275</v>
      </c>
      <c r="D217" s="4" t="s">
        <v>50</v>
      </c>
      <c r="E217" s="4" t="s">
        <v>53</v>
      </c>
      <c r="F217" s="4" t="s">
        <v>519</v>
      </c>
      <c r="G217" s="12">
        <v>1</v>
      </c>
    </row>
    <row r="218" spans="1:7">
      <c r="A218" s="12">
        <f t="shared" si="5"/>
        <v>54</v>
      </c>
      <c r="B218" s="64" t="s">
        <v>276</v>
      </c>
      <c r="C218" s="5" t="s">
        <v>277</v>
      </c>
      <c r="D218" s="4" t="s">
        <v>50</v>
      </c>
      <c r="E218" s="4" t="s">
        <v>56</v>
      </c>
      <c r="F218" s="4" t="s">
        <v>522</v>
      </c>
      <c r="G218" s="12">
        <v>1</v>
      </c>
    </row>
    <row r="219" spans="1:7" ht="31.5">
      <c r="A219" s="12">
        <f t="shared" si="5"/>
        <v>55</v>
      </c>
      <c r="B219" s="64"/>
      <c r="C219" s="5" t="s">
        <v>278</v>
      </c>
      <c r="D219" s="4" t="s">
        <v>50</v>
      </c>
      <c r="E219" s="4" t="s">
        <v>53</v>
      </c>
      <c r="F219" s="4" t="s">
        <v>522</v>
      </c>
      <c r="G219" s="12">
        <v>1</v>
      </c>
    </row>
    <row r="220" spans="1:7">
      <c r="A220" s="12">
        <f t="shared" si="5"/>
        <v>56</v>
      </c>
      <c r="B220" s="64" t="s">
        <v>279</v>
      </c>
      <c r="C220" s="5" t="s">
        <v>280</v>
      </c>
      <c r="D220" s="4" t="s">
        <v>50</v>
      </c>
      <c r="E220" s="4" t="s">
        <v>56</v>
      </c>
      <c r="F220" s="4" t="s">
        <v>522</v>
      </c>
      <c r="G220" s="12">
        <v>1</v>
      </c>
    </row>
    <row r="221" spans="1:7" ht="31.5">
      <c r="A221" s="12">
        <f t="shared" si="5"/>
        <v>57</v>
      </c>
      <c r="B221" s="64"/>
      <c r="C221" s="5" t="s">
        <v>281</v>
      </c>
      <c r="D221" s="4" t="s">
        <v>50</v>
      </c>
      <c r="E221" s="4" t="s">
        <v>53</v>
      </c>
      <c r="F221" s="4" t="s">
        <v>522</v>
      </c>
      <c r="G221" s="12">
        <v>1</v>
      </c>
    </row>
    <row r="222" spans="1:7" ht="31.5">
      <c r="A222" s="12">
        <f t="shared" si="5"/>
        <v>58</v>
      </c>
      <c r="B222" s="64"/>
      <c r="C222" s="5" t="s">
        <v>282</v>
      </c>
      <c r="D222" s="4" t="s">
        <v>50</v>
      </c>
      <c r="E222" s="4" t="s">
        <v>53</v>
      </c>
      <c r="F222" s="4" t="s">
        <v>522</v>
      </c>
      <c r="G222" s="12">
        <v>1</v>
      </c>
    </row>
    <row r="223" spans="1:7">
      <c r="A223" s="12">
        <f t="shared" si="5"/>
        <v>59</v>
      </c>
      <c r="B223" s="64"/>
      <c r="C223" s="5" t="s">
        <v>405</v>
      </c>
      <c r="D223" s="4" t="s">
        <v>50</v>
      </c>
      <c r="E223" s="4" t="s">
        <v>56</v>
      </c>
      <c r="F223" s="4" t="s">
        <v>522</v>
      </c>
      <c r="G223" s="12">
        <v>1</v>
      </c>
    </row>
    <row r="224" spans="1:7">
      <c r="A224" s="12">
        <f t="shared" si="5"/>
        <v>60</v>
      </c>
      <c r="B224" s="64"/>
      <c r="C224" s="5" t="s">
        <v>283</v>
      </c>
      <c r="D224" s="4" t="s">
        <v>50</v>
      </c>
      <c r="E224" s="4" t="s">
        <v>56</v>
      </c>
      <c r="F224" s="4" t="s">
        <v>522</v>
      </c>
      <c r="G224" s="12">
        <v>1</v>
      </c>
    </row>
    <row r="225" spans="1:7">
      <c r="A225" s="12">
        <f t="shared" si="5"/>
        <v>61</v>
      </c>
      <c r="B225" s="64"/>
      <c r="C225" s="5" t="s">
        <v>284</v>
      </c>
      <c r="D225" s="4" t="s">
        <v>50</v>
      </c>
      <c r="E225" s="4" t="s">
        <v>56</v>
      </c>
      <c r="F225" s="4" t="s">
        <v>522</v>
      </c>
      <c r="G225" s="12">
        <v>1</v>
      </c>
    </row>
    <row r="226" spans="1:7">
      <c r="A226" s="12">
        <f t="shared" si="5"/>
        <v>62</v>
      </c>
      <c r="B226" s="64" t="s">
        <v>285</v>
      </c>
      <c r="C226" s="5" t="s">
        <v>286</v>
      </c>
      <c r="D226" s="4" t="s">
        <v>50</v>
      </c>
      <c r="E226" s="4" t="s">
        <v>56</v>
      </c>
      <c r="F226" s="4" t="s">
        <v>522</v>
      </c>
      <c r="G226" s="12">
        <v>1</v>
      </c>
    </row>
    <row r="227" spans="1:7" ht="31.5">
      <c r="A227" s="12">
        <f t="shared" si="5"/>
        <v>63</v>
      </c>
      <c r="B227" s="64"/>
      <c r="C227" s="5" t="s">
        <v>287</v>
      </c>
      <c r="D227" s="4" t="s">
        <v>50</v>
      </c>
      <c r="E227" s="4" t="s">
        <v>53</v>
      </c>
      <c r="F227" s="4" t="s">
        <v>522</v>
      </c>
      <c r="G227" s="12">
        <v>1</v>
      </c>
    </row>
    <row r="228" spans="1:7">
      <c r="A228" s="12">
        <f t="shared" si="5"/>
        <v>64</v>
      </c>
      <c r="B228" s="64"/>
      <c r="C228" s="5" t="s">
        <v>288</v>
      </c>
      <c r="D228" s="4" t="s">
        <v>50</v>
      </c>
      <c r="E228" s="4" t="s">
        <v>56</v>
      </c>
      <c r="F228" s="4" t="s">
        <v>522</v>
      </c>
      <c r="G228" s="12">
        <v>1</v>
      </c>
    </row>
    <row r="229" spans="1:7" ht="31.5">
      <c r="A229" s="12">
        <f t="shared" si="5"/>
        <v>65</v>
      </c>
      <c r="B229" s="64"/>
      <c r="C229" s="5" t="s">
        <v>289</v>
      </c>
      <c r="D229" s="4" t="s">
        <v>50</v>
      </c>
      <c r="E229" s="4" t="s">
        <v>53</v>
      </c>
      <c r="F229" s="4" t="s">
        <v>522</v>
      </c>
      <c r="G229" s="12">
        <v>1</v>
      </c>
    </row>
    <row r="230" spans="1:7">
      <c r="A230" s="12">
        <f t="shared" si="5"/>
        <v>66</v>
      </c>
      <c r="B230" s="64"/>
      <c r="C230" s="5" t="s">
        <v>289</v>
      </c>
      <c r="D230" s="4" t="s">
        <v>50</v>
      </c>
      <c r="E230" s="4" t="s">
        <v>56</v>
      </c>
      <c r="F230" s="4" t="s">
        <v>522</v>
      </c>
      <c r="G230" s="12">
        <v>1</v>
      </c>
    </row>
    <row r="231" spans="1:7">
      <c r="A231" s="12">
        <f t="shared" ref="A231:A246" si="6">1+A230</f>
        <v>67</v>
      </c>
      <c r="B231" s="64"/>
      <c r="C231" s="5" t="s">
        <v>290</v>
      </c>
      <c r="D231" s="4" t="s">
        <v>50</v>
      </c>
      <c r="E231" s="4" t="s">
        <v>56</v>
      </c>
      <c r="F231" s="4" t="s">
        <v>522</v>
      </c>
      <c r="G231" s="12">
        <v>1</v>
      </c>
    </row>
    <row r="232" spans="1:7">
      <c r="A232" s="12">
        <f t="shared" si="6"/>
        <v>68</v>
      </c>
      <c r="B232" s="64"/>
      <c r="C232" s="5" t="s">
        <v>450</v>
      </c>
      <c r="D232" s="4" t="s">
        <v>50</v>
      </c>
      <c r="E232" s="4" t="s">
        <v>56</v>
      </c>
      <c r="F232" s="4" t="s">
        <v>522</v>
      </c>
      <c r="G232" s="12">
        <v>1</v>
      </c>
    </row>
    <row r="233" spans="1:7" ht="31.5">
      <c r="A233" s="12">
        <f>1+A232</f>
        <v>69</v>
      </c>
      <c r="B233" s="64"/>
      <c r="C233" s="5" t="s">
        <v>291</v>
      </c>
      <c r="D233" s="4" t="s">
        <v>50</v>
      </c>
      <c r="E233" s="4" t="s">
        <v>53</v>
      </c>
      <c r="F233" s="4" t="s">
        <v>522</v>
      </c>
      <c r="G233" s="12">
        <v>1</v>
      </c>
    </row>
    <row r="234" spans="1:7">
      <c r="A234" s="12">
        <f t="shared" si="6"/>
        <v>70</v>
      </c>
      <c r="B234" s="64"/>
      <c r="C234" s="5" t="s">
        <v>292</v>
      </c>
      <c r="D234" s="4" t="s">
        <v>50</v>
      </c>
      <c r="E234" s="4" t="s">
        <v>56</v>
      </c>
      <c r="F234" s="4" t="s">
        <v>522</v>
      </c>
      <c r="G234" s="12">
        <v>1</v>
      </c>
    </row>
    <row r="235" spans="1:7">
      <c r="A235" s="12">
        <f t="shared" si="6"/>
        <v>71</v>
      </c>
      <c r="B235" s="64" t="s">
        <v>293</v>
      </c>
      <c r="C235" s="5" t="s">
        <v>294</v>
      </c>
      <c r="D235" s="4" t="s">
        <v>50</v>
      </c>
      <c r="E235" s="4" t="s">
        <v>56</v>
      </c>
      <c r="F235" s="4" t="s">
        <v>522</v>
      </c>
      <c r="G235" s="12">
        <v>1</v>
      </c>
    </row>
    <row r="236" spans="1:7">
      <c r="A236" s="12">
        <f t="shared" si="6"/>
        <v>72</v>
      </c>
      <c r="B236" s="64"/>
      <c r="C236" s="5" t="s">
        <v>295</v>
      </c>
      <c r="D236" s="4" t="s">
        <v>50</v>
      </c>
      <c r="E236" s="4" t="s">
        <v>56</v>
      </c>
      <c r="F236" s="4" t="s">
        <v>522</v>
      </c>
      <c r="G236" s="12">
        <v>1</v>
      </c>
    </row>
    <row r="237" spans="1:7" ht="31.5">
      <c r="A237" s="12">
        <f t="shared" si="6"/>
        <v>73</v>
      </c>
      <c r="B237" s="64"/>
      <c r="C237" s="5" t="s">
        <v>296</v>
      </c>
      <c r="D237" s="4" t="s">
        <v>50</v>
      </c>
      <c r="E237" s="4" t="s">
        <v>53</v>
      </c>
      <c r="F237" s="4" t="s">
        <v>522</v>
      </c>
      <c r="G237" s="12">
        <v>1</v>
      </c>
    </row>
    <row r="238" spans="1:7">
      <c r="A238" s="12">
        <f t="shared" si="6"/>
        <v>74</v>
      </c>
      <c r="B238" s="64"/>
      <c r="C238" s="5" t="s">
        <v>297</v>
      </c>
      <c r="D238" s="4" t="s">
        <v>50</v>
      </c>
      <c r="E238" s="4" t="s">
        <v>56</v>
      </c>
      <c r="F238" s="4" t="s">
        <v>522</v>
      </c>
      <c r="G238" s="12">
        <v>1</v>
      </c>
    </row>
    <row r="239" spans="1:7" ht="31.5">
      <c r="A239" s="12">
        <f t="shared" si="6"/>
        <v>75</v>
      </c>
      <c r="B239" s="64"/>
      <c r="C239" s="5" t="s">
        <v>298</v>
      </c>
      <c r="D239" s="4" t="s">
        <v>50</v>
      </c>
      <c r="E239" s="4" t="s">
        <v>53</v>
      </c>
      <c r="F239" s="4" t="s">
        <v>522</v>
      </c>
      <c r="G239" s="12">
        <v>1</v>
      </c>
    </row>
    <row r="240" spans="1:7">
      <c r="A240" s="12">
        <f t="shared" si="6"/>
        <v>76</v>
      </c>
      <c r="B240" s="64"/>
      <c r="C240" s="5" t="s">
        <v>299</v>
      </c>
      <c r="D240" s="4" t="s">
        <v>50</v>
      </c>
      <c r="E240" s="4" t="s">
        <v>56</v>
      </c>
      <c r="F240" s="4" t="s">
        <v>522</v>
      </c>
      <c r="G240" s="12">
        <v>1</v>
      </c>
    </row>
    <row r="241" spans="1:7">
      <c r="A241" s="12">
        <f t="shared" si="6"/>
        <v>77</v>
      </c>
      <c r="B241" s="64" t="s">
        <v>404</v>
      </c>
      <c r="C241" s="5" t="s">
        <v>300</v>
      </c>
      <c r="D241" s="4" t="s">
        <v>50</v>
      </c>
      <c r="E241" s="4" t="s">
        <v>56</v>
      </c>
      <c r="F241" s="4" t="s">
        <v>523</v>
      </c>
      <c r="G241" s="12">
        <v>1</v>
      </c>
    </row>
    <row r="242" spans="1:7">
      <c r="A242" s="12">
        <f t="shared" si="6"/>
        <v>78</v>
      </c>
      <c r="B242" s="64"/>
      <c r="C242" s="5" t="s">
        <v>301</v>
      </c>
      <c r="D242" s="4" t="s">
        <v>50</v>
      </c>
      <c r="E242" s="4" t="s">
        <v>56</v>
      </c>
      <c r="F242" s="4" t="s">
        <v>523</v>
      </c>
      <c r="G242" s="12">
        <v>1</v>
      </c>
    </row>
    <row r="243" spans="1:7" ht="31.5">
      <c r="A243" s="12">
        <f t="shared" si="6"/>
        <v>79</v>
      </c>
      <c r="B243" s="64"/>
      <c r="C243" s="5" t="s">
        <v>302</v>
      </c>
      <c r="D243" s="4" t="s">
        <v>50</v>
      </c>
      <c r="E243" s="4" t="s">
        <v>53</v>
      </c>
      <c r="F243" s="4" t="s">
        <v>523</v>
      </c>
      <c r="G243" s="12">
        <v>1</v>
      </c>
    </row>
    <row r="244" spans="1:7">
      <c r="A244" s="12">
        <f t="shared" si="6"/>
        <v>80</v>
      </c>
      <c r="B244" s="64" t="s">
        <v>303</v>
      </c>
      <c r="C244" s="5" t="s">
        <v>304</v>
      </c>
      <c r="D244" s="4" t="s">
        <v>50</v>
      </c>
      <c r="E244" s="4" t="s">
        <v>56</v>
      </c>
      <c r="F244" s="4" t="s">
        <v>523</v>
      </c>
      <c r="G244" s="12">
        <v>1</v>
      </c>
    </row>
    <row r="245" spans="1:7" ht="31.5">
      <c r="A245" s="12">
        <f t="shared" si="6"/>
        <v>81</v>
      </c>
      <c r="B245" s="64"/>
      <c r="C245" s="5" t="s">
        <v>305</v>
      </c>
      <c r="D245" s="4" t="s">
        <v>50</v>
      </c>
      <c r="E245" s="4" t="s">
        <v>56</v>
      </c>
      <c r="F245" s="4" t="s">
        <v>523</v>
      </c>
      <c r="G245" s="12">
        <v>1</v>
      </c>
    </row>
    <row r="246" spans="1:7" ht="47.25">
      <c r="A246" s="12">
        <f t="shared" si="6"/>
        <v>82</v>
      </c>
      <c r="B246" s="49" t="s">
        <v>524</v>
      </c>
      <c r="C246" s="5" t="s">
        <v>525</v>
      </c>
      <c r="D246" s="4" t="s">
        <v>50</v>
      </c>
      <c r="E246" s="4" t="s">
        <v>56</v>
      </c>
      <c r="F246" s="4" t="s">
        <v>522</v>
      </c>
      <c r="G246" s="12">
        <v>1</v>
      </c>
    </row>
    <row r="247" spans="1:7">
      <c r="A247" s="56" t="s">
        <v>306</v>
      </c>
      <c r="B247" s="68"/>
      <c r="C247" s="68"/>
      <c r="D247" s="68"/>
      <c r="E247" s="69"/>
      <c r="F247" s="33"/>
      <c r="G247" s="6">
        <f>SUM(G165:G246)</f>
        <v>82</v>
      </c>
    </row>
    <row r="248" spans="1:7">
      <c r="A248" s="61" t="s">
        <v>89</v>
      </c>
      <c r="B248" s="61"/>
      <c r="C248" s="61"/>
      <c r="D248" s="61"/>
      <c r="E248" s="61"/>
      <c r="F248" s="8"/>
      <c r="G248" s="6">
        <f>G247-G249</f>
        <v>59</v>
      </c>
    </row>
    <row r="249" spans="1:7">
      <c r="A249" s="80" t="s">
        <v>90</v>
      </c>
      <c r="B249" s="80"/>
      <c r="C249" s="80"/>
      <c r="D249" s="80"/>
      <c r="E249" s="80"/>
      <c r="F249" s="9"/>
      <c r="G249" s="94">
        <v>23</v>
      </c>
    </row>
    <row r="250" spans="1:7">
      <c r="A250" s="55" t="s">
        <v>307</v>
      </c>
      <c r="B250" s="55"/>
      <c r="C250" s="55"/>
      <c r="D250" s="55"/>
      <c r="E250" s="55"/>
      <c r="F250" s="55"/>
      <c r="G250" s="93"/>
    </row>
    <row r="251" spans="1:7" ht="31.5" customHeight="1">
      <c r="A251" s="12">
        <v>1</v>
      </c>
      <c r="B251" s="64" t="s">
        <v>308</v>
      </c>
      <c r="C251" s="34" t="s">
        <v>309</v>
      </c>
      <c r="D251" s="4" t="s">
        <v>50</v>
      </c>
      <c r="E251" s="4" t="s">
        <v>56</v>
      </c>
      <c r="F251" s="4" t="s">
        <v>526</v>
      </c>
      <c r="G251" s="12">
        <v>1</v>
      </c>
    </row>
    <row r="252" spans="1:7" ht="31.5">
      <c r="A252" s="12">
        <f>1+A251</f>
        <v>2</v>
      </c>
      <c r="B252" s="64"/>
      <c r="C252" s="34" t="s">
        <v>310</v>
      </c>
      <c r="D252" s="4" t="s">
        <v>50</v>
      </c>
      <c r="E252" s="4" t="s">
        <v>53</v>
      </c>
      <c r="F252" s="4" t="s">
        <v>526</v>
      </c>
      <c r="G252" s="12">
        <v>1</v>
      </c>
    </row>
    <row r="253" spans="1:7">
      <c r="A253" s="12">
        <f t="shared" ref="A253:A260" si="7">1+A252</f>
        <v>3</v>
      </c>
      <c r="B253" s="64" t="s">
        <v>311</v>
      </c>
      <c r="C253" s="34" t="s">
        <v>312</v>
      </c>
      <c r="D253" s="4" t="s">
        <v>50</v>
      </c>
      <c r="E253" s="4" t="s">
        <v>56</v>
      </c>
      <c r="F253" s="4" t="s">
        <v>526</v>
      </c>
      <c r="G253" s="12">
        <v>1</v>
      </c>
    </row>
    <row r="254" spans="1:7" ht="31.5">
      <c r="A254" s="12">
        <f t="shared" si="7"/>
        <v>4</v>
      </c>
      <c r="B254" s="64"/>
      <c r="C254" s="34" t="s">
        <v>312</v>
      </c>
      <c r="D254" s="4" t="s">
        <v>50</v>
      </c>
      <c r="E254" s="4" t="s">
        <v>53</v>
      </c>
      <c r="F254" s="4" t="s">
        <v>526</v>
      </c>
      <c r="G254" s="12">
        <v>1</v>
      </c>
    </row>
    <row r="255" spans="1:7">
      <c r="A255" s="12">
        <f t="shared" si="7"/>
        <v>5</v>
      </c>
      <c r="B255" s="64"/>
      <c r="C255" s="34" t="s">
        <v>313</v>
      </c>
      <c r="D255" s="4" t="s">
        <v>50</v>
      </c>
      <c r="E255" s="4" t="s">
        <v>56</v>
      </c>
      <c r="F255" s="4" t="s">
        <v>526</v>
      </c>
      <c r="G255" s="12">
        <v>1</v>
      </c>
    </row>
    <row r="256" spans="1:7" ht="63">
      <c r="A256" s="12">
        <f t="shared" si="7"/>
        <v>6</v>
      </c>
      <c r="B256" s="49" t="s">
        <v>314</v>
      </c>
      <c r="C256" s="34" t="s">
        <v>315</v>
      </c>
      <c r="D256" s="4" t="s">
        <v>50</v>
      </c>
      <c r="E256" s="4" t="s">
        <v>56</v>
      </c>
      <c r="F256" s="4" t="s">
        <v>526</v>
      </c>
      <c r="G256" s="12">
        <v>1</v>
      </c>
    </row>
    <row r="257" spans="1:7" ht="78.75">
      <c r="A257" s="12">
        <f t="shared" si="7"/>
        <v>7</v>
      </c>
      <c r="B257" s="49" t="s">
        <v>316</v>
      </c>
      <c r="C257" s="34" t="s">
        <v>317</v>
      </c>
      <c r="D257" s="4" t="s">
        <v>50</v>
      </c>
      <c r="E257" s="4" t="s">
        <v>56</v>
      </c>
      <c r="F257" s="4" t="s">
        <v>526</v>
      </c>
      <c r="G257" s="12">
        <v>1</v>
      </c>
    </row>
    <row r="258" spans="1:7" ht="15.75" customHeight="1">
      <c r="A258" s="12">
        <f t="shared" si="7"/>
        <v>8</v>
      </c>
      <c r="B258" s="64" t="s">
        <v>318</v>
      </c>
      <c r="C258" s="34" t="s">
        <v>319</v>
      </c>
      <c r="D258" s="4" t="s">
        <v>50</v>
      </c>
      <c r="E258" s="4" t="s">
        <v>56</v>
      </c>
      <c r="F258" s="4" t="s">
        <v>527</v>
      </c>
      <c r="G258" s="12">
        <v>1</v>
      </c>
    </row>
    <row r="259" spans="1:7" ht="31.5">
      <c r="A259" s="12">
        <f t="shared" si="7"/>
        <v>9</v>
      </c>
      <c r="B259" s="64"/>
      <c r="C259" s="34" t="s">
        <v>319</v>
      </c>
      <c r="D259" s="4" t="s">
        <v>50</v>
      </c>
      <c r="E259" s="4" t="s">
        <v>56</v>
      </c>
      <c r="F259" s="4" t="s">
        <v>527</v>
      </c>
      <c r="G259" s="12">
        <v>1</v>
      </c>
    </row>
    <row r="260" spans="1:7">
      <c r="A260" s="12">
        <f t="shared" si="7"/>
        <v>10</v>
      </c>
      <c r="B260" s="49"/>
      <c r="C260" s="34" t="s">
        <v>462</v>
      </c>
      <c r="D260" s="4">
        <v>2015</v>
      </c>
      <c r="E260" s="4" t="s">
        <v>56</v>
      </c>
      <c r="F260" s="4" t="s">
        <v>528</v>
      </c>
      <c r="G260" s="12">
        <v>1</v>
      </c>
    </row>
    <row r="261" spans="1:7" ht="15.75" customHeight="1">
      <c r="A261" s="77" t="s">
        <v>320</v>
      </c>
      <c r="B261" s="77"/>
      <c r="C261" s="77"/>
      <c r="D261" s="77"/>
      <c r="E261" s="77"/>
      <c r="F261" s="6"/>
      <c r="G261" s="6">
        <f>SUM(G251:G260)</f>
        <v>10</v>
      </c>
    </row>
    <row r="262" spans="1:7" ht="15.75" customHeight="1">
      <c r="A262" s="61" t="s">
        <v>89</v>
      </c>
      <c r="B262" s="61"/>
      <c r="C262" s="61"/>
      <c r="D262" s="61"/>
      <c r="E262" s="61"/>
      <c r="F262" s="8"/>
      <c r="G262" s="6">
        <f>G261-G263</f>
        <v>8</v>
      </c>
    </row>
    <row r="263" spans="1:7" ht="15.75" customHeight="1">
      <c r="A263" s="61" t="s">
        <v>90</v>
      </c>
      <c r="B263" s="61"/>
      <c r="C263" s="61"/>
      <c r="D263" s="61"/>
      <c r="E263" s="61"/>
      <c r="F263" s="8"/>
      <c r="G263" s="6">
        <v>2</v>
      </c>
    </row>
    <row r="264" spans="1:7" ht="15.75" customHeight="1">
      <c r="A264" s="55" t="s">
        <v>321</v>
      </c>
      <c r="B264" s="55"/>
      <c r="C264" s="55"/>
      <c r="D264" s="55"/>
      <c r="E264" s="55"/>
      <c r="F264" s="55"/>
      <c r="G264" s="93"/>
    </row>
    <row r="265" spans="1:7" ht="15.75" customHeight="1">
      <c r="A265" s="12">
        <v>1</v>
      </c>
      <c r="B265" s="64" t="s">
        <v>322</v>
      </c>
      <c r="C265" s="5" t="s">
        <v>323</v>
      </c>
      <c r="D265" s="4" t="s">
        <v>50</v>
      </c>
      <c r="E265" s="4" t="s">
        <v>56</v>
      </c>
      <c r="F265" s="35" t="s">
        <v>529</v>
      </c>
      <c r="G265" s="12">
        <v>1</v>
      </c>
    </row>
    <row r="266" spans="1:7" ht="15.75" customHeight="1">
      <c r="A266" s="12">
        <v>2</v>
      </c>
      <c r="B266" s="64"/>
      <c r="C266" s="5" t="s">
        <v>323</v>
      </c>
      <c r="D266" s="4" t="s">
        <v>50</v>
      </c>
      <c r="E266" s="4" t="s">
        <v>53</v>
      </c>
      <c r="F266" s="35" t="s">
        <v>529</v>
      </c>
      <c r="G266" s="12">
        <v>1</v>
      </c>
    </row>
    <row r="267" spans="1:7" ht="15.75" customHeight="1">
      <c r="A267" s="12">
        <v>3</v>
      </c>
      <c r="B267" s="64"/>
      <c r="C267" s="5" t="s">
        <v>324</v>
      </c>
      <c r="D267" s="4" t="s">
        <v>50</v>
      </c>
      <c r="E267" s="4" t="s">
        <v>56</v>
      </c>
      <c r="F267" s="35" t="s">
        <v>529</v>
      </c>
      <c r="G267" s="12">
        <v>1</v>
      </c>
    </row>
    <row r="268" spans="1:7" ht="15.75" customHeight="1">
      <c r="A268" s="12">
        <v>4</v>
      </c>
      <c r="B268" s="64"/>
      <c r="C268" s="5" t="s">
        <v>325</v>
      </c>
      <c r="D268" s="4" t="s">
        <v>50</v>
      </c>
      <c r="E268" s="4" t="s">
        <v>56</v>
      </c>
      <c r="F268" s="35" t="s">
        <v>529</v>
      </c>
      <c r="G268" s="12">
        <v>1</v>
      </c>
    </row>
    <row r="269" spans="1:7" ht="15.75" customHeight="1">
      <c r="A269" s="12">
        <v>5</v>
      </c>
      <c r="B269" s="64"/>
      <c r="C269" s="5" t="s">
        <v>326</v>
      </c>
      <c r="D269" s="4" t="s">
        <v>50</v>
      </c>
      <c r="E269" s="4" t="s">
        <v>56</v>
      </c>
      <c r="F269" s="35" t="s">
        <v>529</v>
      </c>
      <c r="G269" s="12">
        <v>1</v>
      </c>
    </row>
    <row r="270" spans="1:7" ht="15.75" customHeight="1">
      <c r="A270" s="12">
        <v>6</v>
      </c>
      <c r="B270" s="64"/>
      <c r="C270" s="5" t="s">
        <v>327</v>
      </c>
      <c r="D270" s="4" t="s">
        <v>50</v>
      </c>
      <c r="E270" s="4" t="s">
        <v>56</v>
      </c>
      <c r="F270" s="35" t="s">
        <v>529</v>
      </c>
      <c r="G270" s="12">
        <v>1</v>
      </c>
    </row>
    <row r="271" spans="1:7" ht="15.75" customHeight="1">
      <c r="A271" s="12">
        <v>7</v>
      </c>
      <c r="B271" s="64"/>
      <c r="C271" s="5" t="s">
        <v>328</v>
      </c>
      <c r="D271" s="4" t="s">
        <v>50</v>
      </c>
      <c r="E271" s="4" t="s">
        <v>53</v>
      </c>
      <c r="F271" s="35" t="s">
        <v>529</v>
      </c>
      <c r="G271" s="12">
        <v>1</v>
      </c>
    </row>
    <row r="272" spans="1:7" ht="15.75" customHeight="1">
      <c r="A272" s="12">
        <v>8</v>
      </c>
      <c r="B272" s="64"/>
      <c r="C272" s="5" t="s">
        <v>329</v>
      </c>
      <c r="D272" s="4" t="s">
        <v>50</v>
      </c>
      <c r="E272" s="4" t="s">
        <v>56</v>
      </c>
      <c r="F272" s="35" t="s">
        <v>529</v>
      </c>
      <c r="G272" s="12">
        <v>1</v>
      </c>
    </row>
    <row r="273" spans="1:7" ht="15.75" customHeight="1">
      <c r="A273" s="12">
        <v>9</v>
      </c>
      <c r="B273" s="64"/>
      <c r="C273" s="5" t="s">
        <v>330</v>
      </c>
      <c r="D273" s="4" t="s">
        <v>50</v>
      </c>
      <c r="E273" s="4" t="s">
        <v>56</v>
      </c>
      <c r="F273" s="35" t="s">
        <v>529</v>
      </c>
      <c r="G273" s="12">
        <v>1</v>
      </c>
    </row>
    <row r="274" spans="1:7" ht="15.75" customHeight="1">
      <c r="A274" s="12">
        <v>10</v>
      </c>
      <c r="B274" s="64"/>
      <c r="C274" s="5" t="s">
        <v>330</v>
      </c>
      <c r="D274" s="4" t="s">
        <v>50</v>
      </c>
      <c r="E274" s="4" t="s">
        <v>53</v>
      </c>
      <c r="F274" s="35" t="s">
        <v>529</v>
      </c>
      <c r="G274" s="12">
        <v>1</v>
      </c>
    </row>
    <row r="275" spans="1:7" ht="15.75" customHeight="1">
      <c r="A275" s="12">
        <v>11</v>
      </c>
      <c r="B275" s="64" t="s">
        <v>331</v>
      </c>
      <c r="C275" s="5" t="s">
        <v>332</v>
      </c>
      <c r="D275" s="4" t="s">
        <v>50</v>
      </c>
      <c r="E275" s="4" t="s">
        <v>56</v>
      </c>
      <c r="F275" s="35" t="s">
        <v>529</v>
      </c>
      <c r="G275" s="12">
        <v>1</v>
      </c>
    </row>
    <row r="276" spans="1:7" ht="15.75" customHeight="1">
      <c r="A276" s="12">
        <v>12</v>
      </c>
      <c r="B276" s="64"/>
      <c r="C276" s="5" t="s">
        <v>332</v>
      </c>
      <c r="D276" s="4" t="s">
        <v>50</v>
      </c>
      <c r="E276" s="4" t="s">
        <v>56</v>
      </c>
      <c r="F276" s="35" t="s">
        <v>529</v>
      </c>
      <c r="G276" s="12">
        <v>1</v>
      </c>
    </row>
    <row r="277" spans="1:7" ht="15.75" customHeight="1">
      <c r="A277" s="12">
        <v>13</v>
      </c>
      <c r="B277" s="64"/>
      <c r="C277" s="5" t="s">
        <v>333</v>
      </c>
      <c r="D277" s="4" t="s">
        <v>50</v>
      </c>
      <c r="E277" s="4" t="s">
        <v>56</v>
      </c>
      <c r="F277" s="35" t="s">
        <v>529</v>
      </c>
      <c r="G277" s="12">
        <v>1</v>
      </c>
    </row>
    <row r="278" spans="1:7" ht="15.75" customHeight="1">
      <c r="A278" s="12">
        <v>14</v>
      </c>
      <c r="B278" s="64"/>
      <c r="C278" s="5" t="s">
        <v>334</v>
      </c>
      <c r="D278" s="4" t="s">
        <v>50</v>
      </c>
      <c r="E278" s="4" t="s">
        <v>53</v>
      </c>
      <c r="F278" s="35" t="s">
        <v>529</v>
      </c>
      <c r="G278" s="12">
        <v>1</v>
      </c>
    </row>
    <row r="279" spans="1:7" ht="15.75" customHeight="1">
      <c r="A279" s="12">
        <v>15</v>
      </c>
      <c r="B279" s="64"/>
      <c r="C279" s="5" t="s">
        <v>335</v>
      </c>
      <c r="D279" s="4" t="s">
        <v>50</v>
      </c>
      <c r="E279" s="4" t="s">
        <v>56</v>
      </c>
      <c r="F279" s="35" t="s">
        <v>529</v>
      </c>
      <c r="G279" s="12">
        <v>1</v>
      </c>
    </row>
    <row r="280" spans="1:7" ht="15.75" customHeight="1">
      <c r="A280" s="12">
        <v>16</v>
      </c>
      <c r="B280" s="64"/>
      <c r="C280" s="5" t="s">
        <v>335</v>
      </c>
      <c r="D280" s="4" t="s">
        <v>50</v>
      </c>
      <c r="E280" s="4" t="s">
        <v>53</v>
      </c>
      <c r="F280" s="35" t="s">
        <v>529</v>
      </c>
      <c r="G280" s="12">
        <v>1</v>
      </c>
    </row>
    <row r="281" spans="1:7" ht="15.75" customHeight="1">
      <c r="A281" s="12">
        <v>17</v>
      </c>
      <c r="B281" s="64"/>
      <c r="C281" s="5" t="s">
        <v>336</v>
      </c>
      <c r="D281" s="4" t="s">
        <v>50</v>
      </c>
      <c r="E281" s="4" t="s">
        <v>56</v>
      </c>
      <c r="F281" s="35" t="s">
        <v>529</v>
      </c>
      <c r="G281" s="12">
        <v>1</v>
      </c>
    </row>
    <row r="282" spans="1:7" ht="15.75" customHeight="1">
      <c r="A282" s="12">
        <v>18</v>
      </c>
      <c r="B282" s="64"/>
      <c r="C282" s="5" t="s">
        <v>337</v>
      </c>
      <c r="D282" s="4" t="s">
        <v>50</v>
      </c>
      <c r="E282" s="4" t="s">
        <v>56</v>
      </c>
      <c r="F282" s="35" t="s">
        <v>529</v>
      </c>
      <c r="G282" s="12">
        <v>1</v>
      </c>
    </row>
    <row r="283" spans="1:7" ht="15.75" customHeight="1">
      <c r="A283" s="12">
        <v>19</v>
      </c>
      <c r="B283" s="64"/>
      <c r="C283" s="5" t="s">
        <v>338</v>
      </c>
      <c r="D283" s="4" t="s">
        <v>50</v>
      </c>
      <c r="E283" s="4" t="s">
        <v>56</v>
      </c>
      <c r="F283" s="35" t="s">
        <v>529</v>
      </c>
      <c r="G283" s="12">
        <v>1</v>
      </c>
    </row>
    <row r="284" spans="1:7" ht="15.75" customHeight="1">
      <c r="A284" s="12">
        <v>20</v>
      </c>
      <c r="B284" s="64"/>
      <c r="C284" s="5" t="s">
        <v>339</v>
      </c>
      <c r="D284" s="4" t="s">
        <v>50</v>
      </c>
      <c r="E284" s="4" t="s">
        <v>56</v>
      </c>
      <c r="F284" s="35" t="s">
        <v>529</v>
      </c>
      <c r="G284" s="12">
        <v>1</v>
      </c>
    </row>
    <row r="285" spans="1:7" ht="15.75" customHeight="1">
      <c r="A285" s="12">
        <v>21</v>
      </c>
      <c r="B285" s="49" t="s">
        <v>446</v>
      </c>
      <c r="C285" s="5" t="s">
        <v>340</v>
      </c>
      <c r="D285" s="4" t="s">
        <v>50</v>
      </c>
      <c r="E285" s="4" t="s">
        <v>53</v>
      </c>
      <c r="F285" s="36" t="s">
        <v>530</v>
      </c>
      <c r="G285" s="12">
        <v>1</v>
      </c>
    </row>
    <row r="286" spans="1:7" ht="15.75" customHeight="1">
      <c r="A286" s="12">
        <v>22</v>
      </c>
      <c r="B286" s="65" t="s">
        <v>341</v>
      </c>
      <c r="C286" s="5" t="s">
        <v>342</v>
      </c>
      <c r="D286" s="4" t="s">
        <v>50</v>
      </c>
      <c r="E286" s="4" t="s">
        <v>56</v>
      </c>
      <c r="F286" s="36" t="s">
        <v>531</v>
      </c>
      <c r="G286" s="12">
        <v>1</v>
      </c>
    </row>
    <row r="287" spans="1:7" ht="15.75" customHeight="1">
      <c r="A287" s="12">
        <v>23</v>
      </c>
      <c r="B287" s="66"/>
      <c r="C287" s="22" t="s">
        <v>36</v>
      </c>
      <c r="D287" s="4" t="s">
        <v>50</v>
      </c>
      <c r="E287" s="4" t="s">
        <v>56</v>
      </c>
      <c r="F287" s="36" t="s">
        <v>531</v>
      </c>
      <c r="G287" s="12">
        <v>1</v>
      </c>
    </row>
    <row r="288" spans="1:7" ht="15.75" customHeight="1">
      <c r="A288" s="12">
        <v>24</v>
      </c>
      <c r="B288" s="67"/>
      <c r="C288" s="22" t="s">
        <v>37</v>
      </c>
      <c r="D288" s="4" t="s">
        <v>50</v>
      </c>
      <c r="E288" s="4" t="s">
        <v>56</v>
      </c>
      <c r="F288" s="36" t="s">
        <v>531</v>
      </c>
      <c r="G288" s="12">
        <v>1</v>
      </c>
    </row>
    <row r="289" spans="1:7" ht="15.75" customHeight="1">
      <c r="A289" s="12">
        <v>25</v>
      </c>
      <c r="B289" s="49" t="s">
        <v>343</v>
      </c>
      <c r="C289" s="5" t="s">
        <v>344</v>
      </c>
      <c r="D289" s="4" t="s">
        <v>50</v>
      </c>
      <c r="E289" s="4" t="s">
        <v>56</v>
      </c>
      <c r="F289" s="36" t="s">
        <v>530</v>
      </c>
      <c r="G289" s="12">
        <v>1</v>
      </c>
    </row>
    <row r="290" spans="1:7" ht="15.75" customHeight="1">
      <c r="A290" s="12">
        <v>26</v>
      </c>
      <c r="B290" s="64" t="s">
        <v>345</v>
      </c>
      <c r="C290" s="5" t="s">
        <v>346</v>
      </c>
      <c r="D290" s="4" t="s">
        <v>50</v>
      </c>
      <c r="E290" s="4" t="s">
        <v>56</v>
      </c>
      <c r="F290" s="36" t="s">
        <v>531</v>
      </c>
      <c r="G290" s="12">
        <v>1</v>
      </c>
    </row>
    <row r="291" spans="1:7" ht="15.75" customHeight="1">
      <c r="A291" s="12">
        <v>27</v>
      </c>
      <c r="B291" s="64"/>
      <c r="C291" s="5" t="s">
        <v>347</v>
      </c>
      <c r="D291" s="4" t="s">
        <v>50</v>
      </c>
      <c r="E291" s="4" t="s">
        <v>56</v>
      </c>
      <c r="F291" s="36" t="s">
        <v>531</v>
      </c>
      <c r="G291" s="12">
        <v>1</v>
      </c>
    </row>
    <row r="292" spans="1:7" ht="15.75" customHeight="1">
      <c r="A292" s="12">
        <v>28</v>
      </c>
      <c r="B292" s="64"/>
      <c r="C292" s="5" t="s">
        <v>348</v>
      </c>
      <c r="D292" s="4" t="s">
        <v>50</v>
      </c>
      <c r="E292" s="4" t="s">
        <v>56</v>
      </c>
      <c r="F292" s="36" t="s">
        <v>531</v>
      </c>
      <c r="G292" s="12">
        <v>1</v>
      </c>
    </row>
    <row r="293" spans="1:7" ht="34.5" customHeight="1">
      <c r="A293" s="12">
        <v>29</v>
      </c>
      <c r="B293" s="64"/>
      <c r="C293" s="5" t="s">
        <v>349</v>
      </c>
      <c r="D293" s="4" t="s">
        <v>50</v>
      </c>
      <c r="E293" s="4" t="s">
        <v>56</v>
      </c>
      <c r="F293" s="20" t="s">
        <v>531</v>
      </c>
      <c r="G293" s="12">
        <v>1</v>
      </c>
    </row>
    <row r="294" spans="1:7" ht="15.75" customHeight="1">
      <c r="A294" s="12">
        <v>30</v>
      </c>
      <c r="B294" s="64"/>
      <c r="C294" s="5" t="s">
        <v>350</v>
      </c>
      <c r="D294" s="4" t="s">
        <v>50</v>
      </c>
      <c r="E294" s="4" t="s">
        <v>56</v>
      </c>
      <c r="F294" s="36" t="s">
        <v>531</v>
      </c>
      <c r="G294" s="12">
        <v>1</v>
      </c>
    </row>
    <row r="295" spans="1:7" ht="15.75" customHeight="1">
      <c r="A295" s="12">
        <v>31</v>
      </c>
      <c r="B295" s="64"/>
      <c r="C295" s="5" t="s">
        <v>351</v>
      </c>
      <c r="D295" s="4" t="s">
        <v>50</v>
      </c>
      <c r="E295" s="4" t="s">
        <v>56</v>
      </c>
      <c r="F295" s="36" t="s">
        <v>531</v>
      </c>
      <c r="G295" s="12">
        <v>1</v>
      </c>
    </row>
    <row r="296" spans="1:7" ht="15.75" customHeight="1">
      <c r="A296" s="12">
        <v>32</v>
      </c>
      <c r="B296" s="64"/>
      <c r="C296" s="5" t="s">
        <v>352</v>
      </c>
      <c r="D296" s="4" t="s">
        <v>50</v>
      </c>
      <c r="E296" s="4" t="s">
        <v>56</v>
      </c>
      <c r="F296" s="36" t="s">
        <v>531</v>
      </c>
      <c r="G296" s="12">
        <v>1</v>
      </c>
    </row>
    <row r="297" spans="1:7" ht="15.75" customHeight="1">
      <c r="A297" s="12">
        <v>33</v>
      </c>
      <c r="B297" s="64"/>
      <c r="C297" s="5" t="s">
        <v>353</v>
      </c>
      <c r="D297" s="4" t="s">
        <v>50</v>
      </c>
      <c r="E297" s="4" t="s">
        <v>56</v>
      </c>
      <c r="F297" s="36" t="s">
        <v>531</v>
      </c>
      <c r="G297" s="12">
        <v>1</v>
      </c>
    </row>
    <row r="298" spans="1:7" ht="15.75" customHeight="1">
      <c r="A298" s="12">
        <v>34</v>
      </c>
      <c r="B298" s="64"/>
      <c r="C298" s="5" t="s">
        <v>354</v>
      </c>
      <c r="D298" s="4" t="s">
        <v>50</v>
      </c>
      <c r="E298" s="4" t="s">
        <v>56</v>
      </c>
      <c r="F298" s="36" t="s">
        <v>531</v>
      </c>
      <c r="G298" s="12">
        <v>1</v>
      </c>
    </row>
    <row r="299" spans="1:7" ht="15.75" customHeight="1">
      <c r="A299" s="12">
        <v>35</v>
      </c>
      <c r="B299" s="64"/>
      <c r="C299" s="5" t="s">
        <v>355</v>
      </c>
      <c r="D299" s="4" t="s">
        <v>50</v>
      </c>
      <c r="E299" s="4" t="s">
        <v>56</v>
      </c>
      <c r="F299" s="36" t="s">
        <v>531</v>
      </c>
      <c r="G299" s="12">
        <v>1</v>
      </c>
    </row>
    <row r="300" spans="1:7" ht="15.75" customHeight="1">
      <c r="A300" s="12">
        <v>36</v>
      </c>
      <c r="B300" s="64"/>
      <c r="C300" s="5" t="s">
        <v>356</v>
      </c>
      <c r="D300" s="4" t="s">
        <v>50</v>
      </c>
      <c r="E300" s="4" t="s">
        <v>56</v>
      </c>
      <c r="F300" s="36" t="s">
        <v>531</v>
      </c>
      <c r="G300" s="12">
        <v>1</v>
      </c>
    </row>
    <row r="301" spans="1:7" ht="15.75" customHeight="1">
      <c r="A301" s="12">
        <v>37</v>
      </c>
      <c r="B301" s="64"/>
      <c r="C301" s="5" t="s">
        <v>357</v>
      </c>
      <c r="D301" s="4" t="s">
        <v>50</v>
      </c>
      <c r="E301" s="4" t="s">
        <v>56</v>
      </c>
      <c r="F301" s="36" t="s">
        <v>531</v>
      </c>
      <c r="G301" s="12">
        <v>1</v>
      </c>
    </row>
    <row r="302" spans="1:7" ht="15.75" customHeight="1">
      <c r="A302" s="12">
        <v>38</v>
      </c>
      <c r="B302" s="64"/>
      <c r="C302" s="5" t="s">
        <v>358</v>
      </c>
      <c r="D302" s="4" t="s">
        <v>50</v>
      </c>
      <c r="E302" s="4" t="s">
        <v>56</v>
      </c>
      <c r="F302" s="36" t="s">
        <v>531</v>
      </c>
      <c r="G302" s="12">
        <v>1</v>
      </c>
    </row>
    <row r="303" spans="1:7" ht="15.75" customHeight="1">
      <c r="A303" s="12">
        <v>39</v>
      </c>
      <c r="B303" s="64"/>
      <c r="C303" s="5" t="s">
        <v>359</v>
      </c>
      <c r="D303" s="4" t="s">
        <v>50</v>
      </c>
      <c r="E303" s="4" t="s">
        <v>56</v>
      </c>
      <c r="F303" s="36" t="s">
        <v>531</v>
      </c>
      <c r="G303" s="12">
        <v>1</v>
      </c>
    </row>
    <row r="304" spans="1:7" ht="63">
      <c r="A304" s="12">
        <v>40</v>
      </c>
      <c r="B304" s="49" t="s">
        <v>360</v>
      </c>
      <c r="C304" s="5" t="s">
        <v>361</v>
      </c>
      <c r="D304" s="4" t="s">
        <v>50</v>
      </c>
      <c r="E304" s="4" t="s">
        <v>53</v>
      </c>
      <c r="F304" s="20" t="s">
        <v>532</v>
      </c>
      <c r="G304" s="12">
        <v>1</v>
      </c>
    </row>
    <row r="305" spans="1:7" ht="63">
      <c r="A305" s="12">
        <v>41</v>
      </c>
      <c r="B305" s="49" t="s">
        <v>362</v>
      </c>
      <c r="C305" s="5" t="s">
        <v>363</v>
      </c>
      <c r="D305" s="4" t="s">
        <v>50</v>
      </c>
      <c r="E305" s="4" t="s">
        <v>56</v>
      </c>
      <c r="F305" s="20" t="s">
        <v>532</v>
      </c>
      <c r="G305" s="12">
        <v>1</v>
      </c>
    </row>
    <row r="306" spans="1:7" ht="47.25">
      <c r="A306" s="12">
        <v>42</v>
      </c>
      <c r="B306" s="49" t="s">
        <v>364</v>
      </c>
      <c r="C306" s="5" t="s">
        <v>365</v>
      </c>
      <c r="D306" s="4" t="s">
        <v>50</v>
      </c>
      <c r="E306" s="4" t="s">
        <v>56</v>
      </c>
      <c r="F306" s="20" t="s">
        <v>529</v>
      </c>
      <c r="G306" s="12">
        <v>1</v>
      </c>
    </row>
    <row r="307" spans="1:7" ht="63">
      <c r="A307" s="12">
        <v>43</v>
      </c>
      <c r="B307" s="50" t="s">
        <v>533</v>
      </c>
      <c r="C307" s="5" t="s">
        <v>366</v>
      </c>
      <c r="D307" s="4" t="s">
        <v>50</v>
      </c>
      <c r="E307" s="4" t="s">
        <v>53</v>
      </c>
      <c r="F307" s="20" t="s">
        <v>531</v>
      </c>
      <c r="G307" s="12">
        <v>1</v>
      </c>
    </row>
    <row r="308" spans="1:7" ht="47.25">
      <c r="A308" s="12">
        <v>44</v>
      </c>
      <c r="B308" s="49" t="s">
        <v>367</v>
      </c>
      <c r="C308" s="5" t="s">
        <v>368</v>
      </c>
      <c r="D308" s="4" t="s">
        <v>50</v>
      </c>
      <c r="E308" s="4" t="s">
        <v>56</v>
      </c>
      <c r="F308" s="36" t="s">
        <v>532</v>
      </c>
      <c r="G308" s="4">
        <v>1</v>
      </c>
    </row>
    <row r="309" spans="1:7" ht="47.25">
      <c r="A309" s="12">
        <v>45</v>
      </c>
      <c r="B309" s="49" t="s">
        <v>534</v>
      </c>
      <c r="C309" s="5" t="s">
        <v>451</v>
      </c>
      <c r="D309" s="4" t="s">
        <v>50</v>
      </c>
      <c r="E309" s="4" t="s">
        <v>56</v>
      </c>
      <c r="F309" s="20" t="s">
        <v>531</v>
      </c>
      <c r="G309" s="4">
        <v>1</v>
      </c>
    </row>
    <row r="310" spans="1:7" ht="47.25">
      <c r="A310" s="12">
        <v>46</v>
      </c>
      <c r="B310" s="49" t="s">
        <v>635</v>
      </c>
      <c r="C310" s="5" t="s">
        <v>634</v>
      </c>
      <c r="D310" s="4">
        <v>2015</v>
      </c>
      <c r="E310" s="4" t="s">
        <v>56</v>
      </c>
      <c r="F310" s="20" t="s">
        <v>636</v>
      </c>
      <c r="G310" s="4">
        <v>1</v>
      </c>
    </row>
    <row r="311" spans="1:7" ht="15.75" customHeight="1">
      <c r="A311" s="56" t="s">
        <v>369</v>
      </c>
      <c r="B311" s="68"/>
      <c r="C311" s="68"/>
      <c r="D311" s="68"/>
      <c r="E311" s="69"/>
      <c r="F311" s="27"/>
      <c r="G311" s="6">
        <f>SUM(G265:G310)</f>
        <v>46</v>
      </c>
    </row>
    <row r="312" spans="1:7" ht="15.75" customHeight="1">
      <c r="A312" s="52" t="s">
        <v>89</v>
      </c>
      <c r="B312" s="53"/>
      <c r="C312" s="53"/>
      <c r="D312" s="53"/>
      <c r="E312" s="54"/>
      <c r="F312" s="27"/>
      <c r="G312" s="6">
        <v>38</v>
      </c>
    </row>
    <row r="313" spans="1:7" ht="15.75" customHeight="1">
      <c r="A313" s="52" t="s">
        <v>90</v>
      </c>
      <c r="B313" s="53"/>
      <c r="C313" s="53"/>
      <c r="D313" s="53"/>
      <c r="E313" s="54"/>
      <c r="F313" s="27"/>
      <c r="G313" s="6">
        <v>8</v>
      </c>
    </row>
    <row r="314" spans="1:7" s="11" customFormat="1">
      <c r="A314" s="55" t="s">
        <v>370</v>
      </c>
      <c r="B314" s="55"/>
      <c r="C314" s="55"/>
      <c r="D314" s="55"/>
      <c r="E314" s="55"/>
      <c r="F314" s="55"/>
      <c r="G314" s="93"/>
    </row>
    <row r="315" spans="1:7" s="11" customFormat="1" ht="78.75">
      <c r="A315" s="12">
        <v>1</v>
      </c>
      <c r="B315" s="49" t="s">
        <v>371</v>
      </c>
      <c r="C315" s="5" t="s">
        <v>372</v>
      </c>
      <c r="D315" s="4" t="s">
        <v>50</v>
      </c>
      <c r="E315" s="4" t="s">
        <v>56</v>
      </c>
      <c r="F315" s="37" t="s">
        <v>535</v>
      </c>
      <c r="G315" s="12">
        <v>1</v>
      </c>
    </row>
    <row r="316" spans="1:7" s="11" customFormat="1" ht="78.75">
      <c r="A316" s="12">
        <f>1+A315</f>
        <v>2</v>
      </c>
      <c r="B316" s="49" t="s">
        <v>373</v>
      </c>
      <c r="C316" s="5" t="s">
        <v>374</v>
      </c>
      <c r="D316" s="4" t="s">
        <v>50</v>
      </c>
      <c r="E316" s="4" t="s">
        <v>56</v>
      </c>
      <c r="F316" s="37" t="s">
        <v>535</v>
      </c>
      <c r="G316" s="12">
        <v>1</v>
      </c>
    </row>
    <row r="317" spans="1:7" s="11" customFormat="1" ht="63">
      <c r="A317" s="12">
        <f t="shared" ref="A317:A330" si="8">1+A316</f>
        <v>3</v>
      </c>
      <c r="B317" s="49" t="s">
        <v>375</v>
      </c>
      <c r="C317" s="5" t="s">
        <v>376</v>
      </c>
      <c r="D317" s="4" t="s">
        <v>50</v>
      </c>
      <c r="E317" s="4" t="s">
        <v>56</v>
      </c>
      <c r="F317" s="37" t="s">
        <v>536</v>
      </c>
      <c r="G317" s="12">
        <v>1</v>
      </c>
    </row>
    <row r="318" spans="1:7" s="11" customFormat="1" ht="47.25">
      <c r="A318" s="12">
        <f t="shared" si="8"/>
        <v>4</v>
      </c>
      <c r="B318" s="49" t="s">
        <v>377</v>
      </c>
      <c r="C318" s="5" t="s">
        <v>378</v>
      </c>
      <c r="D318" s="4" t="s">
        <v>50</v>
      </c>
      <c r="E318" s="4" t="s">
        <v>56</v>
      </c>
      <c r="F318" s="37" t="s">
        <v>537</v>
      </c>
      <c r="G318" s="12">
        <v>1</v>
      </c>
    </row>
    <row r="319" spans="1:7" s="11" customFormat="1" ht="47.25">
      <c r="A319" s="12">
        <f t="shared" si="8"/>
        <v>5</v>
      </c>
      <c r="B319" s="49" t="s">
        <v>379</v>
      </c>
      <c r="C319" s="5" t="s">
        <v>380</v>
      </c>
      <c r="D319" s="4" t="s">
        <v>50</v>
      </c>
      <c r="E319" s="4" t="s">
        <v>56</v>
      </c>
      <c r="F319" s="37" t="s">
        <v>536</v>
      </c>
      <c r="G319" s="12">
        <v>1</v>
      </c>
    </row>
    <row r="320" spans="1:7" s="11" customFormat="1" ht="63">
      <c r="A320" s="12">
        <f t="shared" si="8"/>
        <v>6</v>
      </c>
      <c r="B320" s="49" t="s">
        <v>381</v>
      </c>
      <c r="C320" s="5" t="s">
        <v>382</v>
      </c>
      <c r="D320" s="4" t="s">
        <v>50</v>
      </c>
      <c r="E320" s="4" t="s">
        <v>53</v>
      </c>
      <c r="F320" s="37" t="s">
        <v>536</v>
      </c>
      <c r="G320" s="12">
        <v>1</v>
      </c>
    </row>
    <row r="321" spans="1:7" s="11" customFormat="1" ht="63">
      <c r="A321" s="12">
        <f t="shared" si="8"/>
        <v>7</v>
      </c>
      <c r="B321" s="49" t="s">
        <v>383</v>
      </c>
      <c r="C321" s="5" t="s">
        <v>384</v>
      </c>
      <c r="D321" s="4" t="s">
        <v>50</v>
      </c>
      <c r="E321" s="4" t="s">
        <v>56</v>
      </c>
      <c r="F321" s="37" t="s">
        <v>538</v>
      </c>
      <c r="G321" s="12">
        <v>1</v>
      </c>
    </row>
    <row r="322" spans="1:7" s="11" customFormat="1" ht="63">
      <c r="A322" s="12">
        <f t="shared" si="8"/>
        <v>8</v>
      </c>
      <c r="B322" s="49" t="s">
        <v>385</v>
      </c>
      <c r="C322" s="5" t="s">
        <v>386</v>
      </c>
      <c r="D322" s="4" t="s">
        <v>50</v>
      </c>
      <c r="E322" s="4" t="s">
        <v>56</v>
      </c>
      <c r="F322" s="37" t="s">
        <v>538</v>
      </c>
      <c r="G322" s="12">
        <v>1</v>
      </c>
    </row>
    <row r="323" spans="1:7" s="11" customFormat="1" ht="63">
      <c r="A323" s="12">
        <f t="shared" si="8"/>
        <v>9</v>
      </c>
      <c r="B323" s="49" t="s">
        <v>387</v>
      </c>
      <c r="C323" s="5" t="s">
        <v>388</v>
      </c>
      <c r="D323" s="4" t="s">
        <v>50</v>
      </c>
      <c r="E323" s="4" t="s">
        <v>56</v>
      </c>
      <c r="F323" s="37" t="s">
        <v>538</v>
      </c>
      <c r="G323" s="12">
        <v>1</v>
      </c>
    </row>
    <row r="324" spans="1:7" s="11" customFormat="1" ht="63">
      <c r="A324" s="12">
        <f t="shared" si="8"/>
        <v>10</v>
      </c>
      <c r="B324" s="49" t="s">
        <v>389</v>
      </c>
      <c r="C324" s="5" t="s">
        <v>390</v>
      </c>
      <c r="D324" s="4" t="s">
        <v>50</v>
      </c>
      <c r="E324" s="4" t="s">
        <v>56</v>
      </c>
      <c r="F324" s="37" t="s">
        <v>538</v>
      </c>
      <c r="G324" s="12">
        <v>1</v>
      </c>
    </row>
    <row r="325" spans="1:7" s="11" customFormat="1" ht="47.25">
      <c r="A325" s="12">
        <f t="shared" si="8"/>
        <v>11</v>
      </c>
      <c r="B325" s="49" t="s">
        <v>391</v>
      </c>
      <c r="C325" s="5" t="s">
        <v>16</v>
      </c>
      <c r="D325" s="4">
        <v>2015</v>
      </c>
      <c r="E325" s="4" t="s">
        <v>53</v>
      </c>
      <c r="F325" s="37" t="s">
        <v>538</v>
      </c>
      <c r="G325" s="12">
        <v>1</v>
      </c>
    </row>
    <row r="326" spans="1:7" s="11" customFormat="1" ht="47.25">
      <c r="A326" s="12">
        <f t="shared" si="8"/>
        <v>12</v>
      </c>
      <c r="B326" s="49" t="s">
        <v>392</v>
      </c>
      <c r="C326" s="5" t="s">
        <v>393</v>
      </c>
      <c r="D326" s="4" t="s">
        <v>50</v>
      </c>
      <c r="E326" s="4" t="s">
        <v>56</v>
      </c>
      <c r="F326" s="37" t="s">
        <v>539</v>
      </c>
      <c r="G326" s="12">
        <v>1</v>
      </c>
    </row>
    <row r="327" spans="1:7" s="11" customFormat="1" ht="83.25" customHeight="1">
      <c r="A327" s="12">
        <f t="shared" si="8"/>
        <v>13</v>
      </c>
      <c r="B327" s="31" t="s">
        <v>540</v>
      </c>
      <c r="C327" s="38" t="s">
        <v>484</v>
      </c>
      <c r="D327" s="4" t="s">
        <v>50</v>
      </c>
      <c r="E327" s="4" t="s">
        <v>56</v>
      </c>
      <c r="F327" s="37" t="s">
        <v>537</v>
      </c>
      <c r="G327" s="12">
        <v>1</v>
      </c>
    </row>
    <row r="328" spans="1:7" s="11" customFormat="1" ht="83.25" customHeight="1">
      <c r="A328" s="12">
        <f t="shared" si="8"/>
        <v>14</v>
      </c>
      <c r="B328" s="49" t="s">
        <v>608</v>
      </c>
      <c r="C328" s="2" t="s">
        <v>595</v>
      </c>
      <c r="D328" s="4" t="s">
        <v>50</v>
      </c>
      <c r="E328" s="4" t="s">
        <v>56</v>
      </c>
      <c r="F328" s="37" t="s">
        <v>606</v>
      </c>
      <c r="G328" s="12">
        <v>1</v>
      </c>
    </row>
    <row r="329" spans="1:7" s="11" customFormat="1" ht="83.25" customHeight="1">
      <c r="A329" s="12">
        <f t="shared" si="8"/>
        <v>15</v>
      </c>
      <c r="B329" s="49" t="s">
        <v>609</v>
      </c>
      <c r="C329" s="2" t="s">
        <v>603</v>
      </c>
      <c r="D329" s="4" t="s">
        <v>50</v>
      </c>
      <c r="E329" s="4" t="s">
        <v>56</v>
      </c>
      <c r="F329" s="37" t="s">
        <v>539</v>
      </c>
      <c r="G329" s="12">
        <v>1</v>
      </c>
    </row>
    <row r="330" spans="1:7" s="11" customFormat="1" ht="83.25" customHeight="1">
      <c r="A330" s="12">
        <f t="shared" si="8"/>
        <v>16</v>
      </c>
      <c r="B330" s="49" t="s">
        <v>610</v>
      </c>
      <c r="C330" s="2" t="s">
        <v>607</v>
      </c>
      <c r="D330" s="4" t="s">
        <v>50</v>
      </c>
      <c r="E330" s="4" t="s">
        <v>56</v>
      </c>
      <c r="F330" s="37" t="s">
        <v>606</v>
      </c>
      <c r="G330" s="12">
        <v>1</v>
      </c>
    </row>
    <row r="331" spans="1:7" s="11" customFormat="1">
      <c r="A331" s="56" t="s">
        <v>394</v>
      </c>
      <c r="B331" s="57"/>
      <c r="C331" s="57"/>
      <c r="D331" s="57"/>
      <c r="E331" s="58"/>
      <c r="F331" s="39"/>
      <c r="G331" s="6">
        <f>SUM(G315:G330)</f>
        <v>16</v>
      </c>
    </row>
    <row r="332" spans="1:7" s="11" customFormat="1">
      <c r="A332" s="52" t="s">
        <v>89</v>
      </c>
      <c r="B332" s="59"/>
      <c r="C332" s="59"/>
      <c r="D332" s="59"/>
      <c r="E332" s="60"/>
      <c r="F332" s="28"/>
      <c r="G332" s="21">
        <f>G331-G333</f>
        <v>14</v>
      </c>
    </row>
    <row r="333" spans="1:7" s="11" customFormat="1">
      <c r="A333" s="61" t="s">
        <v>90</v>
      </c>
      <c r="B333" s="62"/>
      <c r="C333" s="62"/>
      <c r="D333" s="62"/>
      <c r="E333" s="62"/>
      <c r="F333" s="40"/>
      <c r="G333" s="21">
        <v>2</v>
      </c>
    </row>
    <row r="334" spans="1:7" s="11" customFormat="1">
      <c r="A334" s="63" t="s">
        <v>395</v>
      </c>
      <c r="B334" s="63"/>
      <c r="C334" s="63"/>
      <c r="D334" s="63"/>
      <c r="E334" s="63"/>
      <c r="F334" s="63"/>
      <c r="G334" s="63"/>
    </row>
    <row r="335" spans="1:7" s="11" customFormat="1" ht="52.5" customHeight="1">
      <c r="A335" s="12">
        <v>1</v>
      </c>
      <c r="B335" s="49" t="s">
        <v>396</v>
      </c>
      <c r="C335" s="5" t="s">
        <v>397</v>
      </c>
      <c r="D335" s="4" t="s">
        <v>50</v>
      </c>
      <c r="E335" s="4" t="s">
        <v>56</v>
      </c>
      <c r="F335" s="4" t="s">
        <v>544</v>
      </c>
      <c r="G335" s="12">
        <v>1</v>
      </c>
    </row>
    <row r="336" spans="1:7" s="11" customFormat="1" ht="39.75" customHeight="1">
      <c r="A336" s="12">
        <f>1+A335</f>
        <v>2</v>
      </c>
      <c r="B336" s="70" t="s">
        <v>398</v>
      </c>
      <c r="C336" s="5" t="s">
        <v>399</v>
      </c>
      <c r="D336" s="4" t="s">
        <v>50</v>
      </c>
      <c r="E336" s="4" t="s">
        <v>56</v>
      </c>
      <c r="F336" s="4" t="s">
        <v>541</v>
      </c>
      <c r="G336" s="12">
        <v>1</v>
      </c>
    </row>
    <row r="337" spans="1:7" s="11" customFormat="1" ht="42" customHeight="1">
      <c r="A337" s="12">
        <f t="shared" ref="A337:A346" si="9">1+A336</f>
        <v>3</v>
      </c>
      <c r="B337" s="71"/>
      <c r="C337" s="5" t="s">
        <v>447</v>
      </c>
      <c r="D337" s="4" t="s">
        <v>50</v>
      </c>
      <c r="E337" s="4" t="s">
        <v>56</v>
      </c>
      <c r="F337" s="4" t="s">
        <v>541</v>
      </c>
      <c r="G337" s="12">
        <v>1</v>
      </c>
    </row>
    <row r="338" spans="1:7" s="11" customFormat="1" ht="51" customHeight="1">
      <c r="A338" s="12">
        <f>1+A337</f>
        <v>4</v>
      </c>
      <c r="B338" s="49" t="s">
        <v>400</v>
      </c>
      <c r="C338" s="5" t="s">
        <v>401</v>
      </c>
      <c r="D338" s="4" t="s">
        <v>50</v>
      </c>
      <c r="E338" s="4" t="s">
        <v>56</v>
      </c>
      <c r="F338" s="4" t="s">
        <v>544</v>
      </c>
      <c r="G338" s="12">
        <v>1</v>
      </c>
    </row>
    <row r="339" spans="1:7" s="11" customFormat="1" ht="47.25">
      <c r="A339" s="12">
        <f t="shared" si="9"/>
        <v>5</v>
      </c>
      <c r="B339" s="49" t="s">
        <v>396</v>
      </c>
      <c r="C339" s="5" t="s">
        <v>14</v>
      </c>
      <c r="D339" s="4" t="s">
        <v>50</v>
      </c>
      <c r="E339" s="4" t="s">
        <v>56</v>
      </c>
      <c r="F339" s="4" t="s">
        <v>544</v>
      </c>
      <c r="G339" s="12">
        <v>1</v>
      </c>
    </row>
    <row r="340" spans="1:7" s="11" customFormat="1" ht="63">
      <c r="A340" s="12">
        <f t="shared" si="9"/>
        <v>6</v>
      </c>
      <c r="B340" s="49" t="s">
        <v>402</v>
      </c>
      <c r="C340" s="5" t="s">
        <v>15</v>
      </c>
      <c r="D340" s="4" t="s">
        <v>50</v>
      </c>
      <c r="E340" s="4" t="s">
        <v>56</v>
      </c>
      <c r="F340" s="4" t="s">
        <v>544</v>
      </c>
      <c r="G340" s="12">
        <v>1</v>
      </c>
    </row>
    <row r="341" spans="1:7" s="11" customFormat="1" ht="47.25">
      <c r="A341" s="12">
        <f t="shared" si="9"/>
        <v>7</v>
      </c>
      <c r="B341" s="5" t="s">
        <v>415</v>
      </c>
      <c r="C341" s="2" t="s">
        <v>445</v>
      </c>
      <c r="D341" s="4" t="s">
        <v>50</v>
      </c>
      <c r="E341" s="4" t="s">
        <v>56</v>
      </c>
      <c r="F341" s="4" t="s">
        <v>544</v>
      </c>
      <c r="G341" s="12">
        <v>1</v>
      </c>
    </row>
    <row r="342" spans="1:7" s="11" customFormat="1" ht="47.25">
      <c r="A342" s="12">
        <f t="shared" si="9"/>
        <v>8</v>
      </c>
      <c r="B342" s="5" t="s">
        <v>416</v>
      </c>
      <c r="C342" s="2" t="s">
        <v>40</v>
      </c>
      <c r="D342" s="4" t="s">
        <v>50</v>
      </c>
      <c r="E342" s="4" t="s">
        <v>56</v>
      </c>
      <c r="F342" s="4" t="s">
        <v>541</v>
      </c>
      <c r="G342" s="12">
        <v>1</v>
      </c>
    </row>
    <row r="343" spans="1:7" s="11" customFormat="1" ht="47.25">
      <c r="A343" s="12">
        <f t="shared" si="9"/>
        <v>9</v>
      </c>
      <c r="B343" s="5" t="s">
        <v>417</v>
      </c>
      <c r="C343" s="2" t="s">
        <v>38</v>
      </c>
      <c r="D343" s="4" t="s">
        <v>50</v>
      </c>
      <c r="E343" s="4" t="s">
        <v>56</v>
      </c>
      <c r="F343" s="4" t="s">
        <v>544</v>
      </c>
      <c r="G343" s="12">
        <v>1</v>
      </c>
    </row>
    <row r="344" spans="1:7" s="11" customFormat="1" ht="47.25">
      <c r="A344" s="12">
        <f t="shared" si="9"/>
        <v>10</v>
      </c>
      <c r="B344" s="5" t="s">
        <v>418</v>
      </c>
      <c r="C344" s="2" t="s">
        <v>39</v>
      </c>
      <c r="D344" s="4" t="s">
        <v>50</v>
      </c>
      <c r="E344" s="4" t="s">
        <v>56</v>
      </c>
      <c r="F344" s="4" t="s">
        <v>544</v>
      </c>
      <c r="G344" s="12">
        <v>1</v>
      </c>
    </row>
    <row r="345" spans="1:7" s="11" customFormat="1" ht="31.5">
      <c r="A345" s="12">
        <f t="shared" si="9"/>
        <v>11</v>
      </c>
      <c r="B345" s="70" t="s">
        <v>542</v>
      </c>
      <c r="C345" s="38" t="s">
        <v>481</v>
      </c>
      <c r="D345" s="4" t="s">
        <v>50</v>
      </c>
      <c r="E345" s="4" t="s">
        <v>56</v>
      </c>
      <c r="F345" s="4" t="s">
        <v>541</v>
      </c>
      <c r="G345" s="12">
        <v>1</v>
      </c>
    </row>
    <row r="346" spans="1:7" s="11" customFormat="1" ht="31.5">
      <c r="A346" s="12">
        <f t="shared" si="9"/>
        <v>12</v>
      </c>
      <c r="B346" s="71"/>
      <c r="C346" s="38" t="s">
        <v>482</v>
      </c>
      <c r="D346" s="4" t="s">
        <v>50</v>
      </c>
      <c r="E346" s="4" t="s">
        <v>56</v>
      </c>
      <c r="F346" s="4" t="s">
        <v>541</v>
      </c>
      <c r="G346" s="12">
        <v>1</v>
      </c>
    </row>
    <row r="347" spans="1:7" s="11" customFormat="1" ht="47.25">
      <c r="A347" s="12">
        <f>1+A346</f>
        <v>13</v>
      </c>
      <c r="B347" s="5" t="s">
        <v>543</v>
      </c>
      <c r="C347" s="38" t="s">
        <v>483</v>
      </c>
      <c r="D347" s="4" t="s">
        <v>50</v>
      </c>
      <c r="E347" s="4" t="s">
        <v>56</v>
      </c>
      <c r="F347" s="4" t="s">
        <v>544</v>
      </c>
      <c r="G347" s="12">
        <v>1</v>
      </c>
    </row>
    <row r="348" spans="1:7" s="11" customFormat="1" ht="47.25">
      <c r="A348" s="12">
        <f t="shared" ref="A348:A359" si="10">1+A347</f>
        <v>14</v>
      </c>
      <c r="B348" s="5" t="s">
        <v>611</v>
      </c>
      <c r="C348" s="2" t="s">
        <v>594</v>
      </c>
      <c r="D348" s="4">
        <v>2015</v>
      </c>
      <c r="E348" s="4" t="s">
        <v>56</v>
      </c>
      <c r="F348" s="48" t="s">
        <v>544</v>
      </c>
      <c r="G348" s="12">
        <v>1</v>
      </c>
    </row>
    <row r="349" spans="1:7" s="11" customFormat="1" ht="63">
      <c r="A349" s="12">
        <f t="shared" si="10"/>
        <v>15</v>
      </c>
      <c r="B349" s="5" t="s">
        <v>613</v>
      </c>
      <c r="C349" s="2" t="s">
        <v>596</v>
      </c>
      <c r="D349" s="4">
        <v>2015</v>
      </c>
      <c r="E349" s="4" t="s">
        <v>56</v>
      </c>
      <c r="F349" s="48" t="s">
        <v>612</v>
      </c>
      <c r="G349" s="12">
        <v>1</v>
      </c>
    </row>
    <row r="350" spans="1:7" s="11" customFormat="1" ht="63">
      <c r="A350" s="12">
        <f t="shared" si="10"/>
        <v>16</v>
      </c>
      <c r="B350" s="5" t="s">
        <v>615</v>
      </c>
      <c r="C350" s="2" t="s">
        <v>614</v>
      </c>
      <c r="D350" s="4">
        <v>2015</v>
      </c>
      <c r="E350" s="4" t="s">
        <v>53</v>
      </c>
      <c r="F350" s="48" t="s">
        <v>544</v>
      </c>
      <c r="G350" s="12">
        <v>1</v>
      </c>
    </row>
    <row r="351" spans="1:7" s="11" customFormat="1" ht="47.25">
      <c r="A351" s="12">
        <f t="shared" si="10"/>
        <v>17</v>
      </c>
      <c r="B351" s="5" t="s">
        <v>616</v>
      </c>
      <c r="C351" s="2" t="s">
        <v>597</v>
      </c>
      <c r="D351" s="4">
        <v>2015</v>
      </c>
      <c r="E351" s="4" t="s">
        <v>56</v>
      </c>
      <c r="F351" s="48" t="s">
        <v>541</v>
      </c>
      <c r="G351" s="12">
        <v>1</v>
      </c>
    </row>
    <row r="352" spans="1:7" s="11" customFormat="1" ht="47.25">
      <c r="A352" s="12">
        <f t="shared" si="10"/>
        <v>18</v>
      </c>
      <c r="B352" s="5" t="s">
        <v>618</v>
      </c>
      <c r="C352" s="38" t="s">
        <v>617</v>
      </c>
      <c r="D352" s="4">
        <v>2015</v>
      </c>
      <c r="E352" s="4" t="s">
        <v>56</v>
      </c>
      <c r="F352" s="4" t="s">
        <v>544</v>
      </c>
      <c r="G352" s="12">
        <v>1</v>
      </c>
    </row>
    <row r="353" spans="1:7" s="11" customFormat="1" ht="47.25">
      <c r="A353" s="12">
        <f t="shared" si="10"/>
        <v>19</v>
      </c>
      <c r="B353" s="5" t="s">
        <v>619</v>
      </c>
      <c r="C353" s="38" t="s">
        <v>599</v>
      </c>
      <c r="D353" s="4">
        <v>2015</v>
      </c>
      <c r="E353" s="4" t="s">
        <v>53</v>
      </c>
      <c r="F353" s="48" t="s">
        <v>620</v>
      </c>
      <c r="G353" s="12">
        <v>1</v>
      </c>
    </row>
    <row r="354" spans="1:7" s="11" customFormat="1" ht="63">
      <c r="A354" s="12">
        <f t="shared" si="10"/>
        <v>20</v>
      </c>
      <c r="B354" s="5" t="s">
        <v>621</v>
      </c>
      <c r="C354" s="38" t="s">
        <v>598</v>
      </c>
      <c r="D354" s="4">
        <v>2015</v>
      </c>
      <c r="E354" s="4" t="s">
        <v>56</v>
      </c>
      <c r="F354" s="48" t="s">
        <v>606</v>
      </c>
      <c r="G354" s="12">
        <v>1</v>
      </c>
    </row>
    <row r="355" spans="1:7" s="11" customFormat="1" ht="63">
      <c r="A355" s="12">
        <f t="shared" si="10"/>
        <v>21</v>
      </c>
      <c r="B355" s="5" t="s">
        <v>622</v>
      </c>
      <c r="C355" s="38" t="s">
        <v>600</v>
      </c>
      <c r="D355" s="4">
        <v>2015</v>
      </c>
      <c r="E355" s="4" t="s">
        <v>56</v>
      </c>
      <c r="F355" s="48" t="s">
        <v>612</v>
      </c>
      <c r="G355" s="12">
        <v>1</v>
      </c>
    </row>
    <row r="356" spans="1:7" s="11" customFormat="1" ht="63">
      <c r="A356" s="12">
        <f t="shared" si="10"/>
        <v>22</v>
      </c>
      <c r="B356" s="5" t="s">
        <v>623</v>
      </c>
      <c r="C356" s="38" t="s">
        <v>601</v>
      </c>
      <c r="D356" s="4">
        <v>2015</v>
      </c>
      <c r="E356" s="4" t="s">
        <v>56</v>
      </c>
      <c r="F356" s="4" t="s">
        <v>544</v>
      </c>
      <c r="G356" s="12">
        <v>1</v>
      </c>
    </row>
    <row r="357" spans="1:7" s="11" customFormat="1" ht="63">
      <c r="A357" s="12">
        <f t="shared" si="10"/>
        <v>23</v>
      </c>
      <c r="B357" s="32" t="s">
        <v>624</v>
      </c>
      <c r="C357" s="38" t="s">
        <v>604</v>
      </c>
      <c r="D357" s="4">
        <v>2015</v>
      </c>
      <c r="E357" s="4" t="s">
        <v>56</v>
      </c>
      <c r="F357" s="4" t="s">
        <v>544</v>
      </c>
      <c r="G357" s="12">
        <v>1</v>
      </c>
    </row>
    <row r="358" spans="1:7" s="11" customFormat="1" ht="63">
      <c r="A358" s="12">
        <f t="shared" si="10"/>
        <v>24</v>
      </c>
      <c r="B358" s="5" t="s">
        <v>625</v>
      </c>
      <c r="C358" s="38" t="s">
        <v>602</v>
      </c>
      <c r="D358" s="4">
        <v>2015</v>
      </c>
      <c r="E358" s="4" t="s">
        <v>56</v>
      </c>
      <c r="F358" s="48" t="s">
        <v>612</v>
      </c>
      <c r="G358" s="12">
        <v>1</v>
      </c>
    </row>
    <row r="359" spans="1:7" s="11" customFormat="1" ht="47.25">
      <c r="A359" s="12">
        <f t="shared" si="10"/>
        <v>25</v>
      </c>
      <c r="B359" s="5" t="s">
        <v>626</v>
      </c>
      <c r="C359" s="38" t="s">
        <v>605</v>
      </c>
      <c r="D359" s="4">
        <v>2015</v>
      </c>
      <c r="E359" s="4" t="s">
        <v>53</v>
      </c>
      <c r="F359" s="4" t="s">
        <v>541</v>
      </c>
      <c r="G359" s="12">
        <v>1</v>
      </c>
    </row>
    <row r="360" spans="1:7" s="11" customFormat="1">
      <c r="A360" s="56" t="s">
        <v>403</v>
      </c>
      <c r="B360" s="57"/>
      <c r="C360" s="57"/>
      <c r="D360" s="57"/>
      <c r="E360" s="58"/>
      <c r="F360" s="39"/>
      <c r="G360" s="6">
        <f>SUM(G335:G359)</f>
        <v>25</v>
      </c>
    </row>
    <row r="361" spans="1:7" s="11" customFormat="1">
      <c r="A361" s="52" t="s">
        <v>89</v>
      </c>
      <c r="B361" s="59"/>
      <c r="C361" s="59"/>
      <c r="D361" s="59"/>
      <c r="E361" s="60"/>
      <c r="F361" s="28"/>
      <c r="G361" s="6">
        <f>G360-G362</f>
        <v>22</v>
      </c>
    </row>
    <row r="362" spans="1:7" s="11" customFormat="1">
      <c r="A362" s="61" t="s">
        <v>90</v>
      </c>
      <c r="B362" s="62"/>
      <c r="C362" s="62"/>
      <c r="D362" s="62"/>
      <c r="E362" s="62"/>
      <c r="F362" s="40"/>
      <c r="G362" s="6">
        <v>3</v>
      </c>
    </row>
    <row r="363" spans="1:7" s="11" customFormat="1">
      <c r="A363" s="63" t="s">
        <v>419</v>
      </c>
      <c r="B363" s="63"/>
      <c r="C363" s="63"/>
      <c r="D363" s="63"/>
      <c r="E363" s="63"/>
      <c r="F363" s="63"/>
      <c r="G363" s="63"/>
    </row>
    <row r="364" spans="1:7" s="11" customFormat="1" ht="47.25">
      <c r="A364" s="19">
        <f>1</f>
        <v>1</v>
      </c>
      <c r="B364" s="49" t="s">
        <v>423</v>
      </c>
      <c r="C364" s="38" t="s">
        <v>20</v>
      </c>
      <c r="D364" s="4" t="s">
        <v>50</v>
      </c>
      <c r="E364" s="4" t="s">
        <v>56</v>
      </c>
      <c r="F364" s="4" t="s">
        <v>545</v>
      </c>
      <c r="G364" s="12">
        <v>1</v>
      </c>
    </row>
    <row r="365" spans="1:7" s="11" customFormat="1" ht="63">
      <c r="A365" s="19">
        <f>1+A364</f>
        <v>2</v>
      </c>
      <c r="B365" s="49" t="s">
        <v>424</v>
      </c>
      <c r="C365" s="38" t="s">
        <v>21</v>
      </c>
      <c r="D365" s="4" t="s">
        <v>50</v>
      </c>
      <c r="E365" s="4" t="s">
        <v>56</v>
      </c>
      <c r="F365" s="4" t="s">
        <v>545</v>
      </c>
      <c r="G365" s="12">
        <v>1</v>
      </c>
    </row>
    <row r="366" spans="1:7" s="11" customFormat="1" ht="47.25">
      <c r="A366" s="19">
        <f t="shared" ref="A366:A403" si="11">1+A365</f>
        <v>3</v>
      </c>
      <c r="B366" s="49" t="s">
        <v>425</v>
      </c>
      <c r="C366" s="38" t="s">
        <v>448</v>
      </c>
      <c r="D366" s="4" t="s">
        <v>50</v>
      </c>
      <c r="E366" s="4" t="s">
        <v>53</v>
      </c>
      <c r="F366" s="4" t="s">
        <v>545</v>
      </c>
      <c r="G366" s="12">
        <v>1</v>
      </c>
    </row>
    <row r="367" spans="1:7" s="11" customFormat="1" ht="63">
      <c r="A367" s="19">
        <f t="shared" si="11"/>
        <v>4</v>
      </c>
      <c r="B367" s="49" t="s">
        <v>440</v>
      </c>
      <c r="C367" s="38" t="s">
        <v>23</v>
      </c>
      <c r="D367" s="4" t="s">
        <v>50</v>
      </c>
      <c r="E367" s="4" t="s">
        <v>56</v>
      </c>
      <c r="F367" s="4" t="s">
        <v>546</v>
      </c>
      <c r="G367" s="12">
        <v>1</v>
      </c>
    </row>
    <row r="368" spans="1:7" s="11" customFormat="1" ht="47.25">
      <c r="A368" s="19">
        <f t="shared" si="11"/>
        <v>5</v>
      </c>
      <c r="B368" s="49" t="s">
        <v>426</v>
      </c>
      <c r="C368" s="38" t="s">
        <v>24</v>
      </c>
      <c r="D368" s="4" t="s">
        <v>50</v>
      </c>
      <c r="E368" s="4" t="s">
        <v>56</v>
      </c>
      <c r="F368" s="4" t="s">
        <v>546</v>
      </c>
      <c r="G368" s="12">
        <v>1</v>
      </c>
    </row>
    <row r="369" spans="1:7" s="11" customFormat="1">
      <c r="A369" s="19">
        <f t="shared" si="11"/>
        <v>6</v>
      </c>
      <c r="B369" s="70" t="s">
        <v>427</v>
      </c>
      <c r="C369" s="38" t="s">
        <v>547</v>
      </c>
      <c r="D369" s="4" t="s">
        <v>50</v>
      </c>
      <c r="E369" s="4" t="s">
        <v>56</v>
      </c>
      <c r="F369" s="4" t="s">
        <v>546</v>
      </c>
      <c r="G369" s="12">
        <v>1</v>
      </c>
    </row>
    <row r="370" spans="1:7" s="11" customFormat="1">
      <c r="A370" s="19">
        <f t="shared" si="11"/>
        <v>7</v>
      </c>
      <c r="B370" s="71"/>
      <c r="C370" s="38" t="s">
        <v>548</v>
      </c>
      <c r="D370" s="4" t="s">
        <v>50</v>
      </c>
      <c r="E370" s="4" t="s">
        <v>56</v>
      </c>
      <c r="F370" s="4" t="s">
        <v>546</v>
      </c>
      <c r="G370" s="12">
        <v>1</v>
      </c>
    </row>
    <row r="371" spans="1:7" s="11" customFormat="1" ht="47.25">
      <c r="A371" s="19">
        <f t="shared" si="11"/>
        <v>8</v>
      </c>
      <c r="B371" s="49" t="s">
        <v>428</v>
      </c>
      <c r="C371" s="38" t="s">
        <v>25</v>
      </c>
      <c r="D371" s="4" t="s">
        <v>50</v>
      </c>
      <c r="E371" s="4" t="s">
        <v>56</v>
      </c>
      <c r="F371" s="4" t="s">
        <v>549</v>
      </c>
      <c r="G371" s="12">
        <v>1</v>
      </c>
    </row>
    <row r="372" spans="1:7" s="11" customFormat="1" ht="47.25">
      <c r="A372" s="19">
        <f t="shared" si="11"/>
        <v>9</v>
      </c>
      <c r="B372" s="49" t="s">
        <v>429</v>
      </c>
      <c r="C372" s="38" t="s">
        <v>26</v>
      </c>
      <c r="D372" s="4" t="s">
        <v>50</v>
      </c>
      <c r="E372" s="4" t="s">
        <v>56</v>
      </c>
      <c r="F372" s="4" t="s">
        <v>550</v>
      </c>
      <c r="G372" s="12">
        <v>1</v>
      </c>
    </row>
    <row r="373" spans="1:7" s="11" customFormat="1" ht="47.25">
      <c r="A373" s="19">
        <f t="shared" si="11"/>
        <v>10</v>
      </c>
      <c r="B373" s="49" t="s">
        <v>430</v>
      </c>
      <c r="C373" s="38" t="s">
        <v>27</v>
      </c>
      <c r="D373" s="4" t="s">
        <v>50</v>
      </c>
      <c r="E373" s="4" t="s">
        <v>56</v>
      </c>
      <c r="F373" s="4" t="s">
        <v>551</v>
      </c>
      <c r="G373" s="12">
        <v>1</v>
      </c>
    </row>
    <row r="374" spans="1:7" s="11" customFormat="1" ht="47.25">
      <c r="A374" s="19">
        <f>1+A373</f>
        <v>11</v>
      </c>
      <c r="B374" s="49" t="s">
        <v>431</v>
      </c>
      <c r="C374" s="38" t="s">
        <v>28</v>
      </c>
      <c r="D374" s="4" t="s">
        <v>50</v>
      </c>
      <c r="E374" s="4" t="s">
        <v>56</v>
      </c>
      <c r="F374" s="4" t="s">
        <v>551</v>
      </c>
      <c r="G374" s="12">
        <v>1</v>
      </c>
    </row>
    <row r="375" spans="1:7" s="11" customFormat="1" ht="63">
      <c r="A375" s="19">
        <f t="shared" si="11"/>
        <v>12</v>
      </c>
      <c r="B375" s="49" t="s">
        <v>432</v>
      </c>
      <c r="C375" s="38" t="s">
        <v>29</v>
      </c>
      <c r="D375" s="4" t="s">
        <v>50</v>
      </c>
      <c r="E375" s="4" t="s">
        <v>56</v>
      </c>
      <c r="F375" s="4" t="s">
        <v>552</v>
      </c>
      <c r="G375" s="12">
        <v>1</v>
      </c>
    </row>
    <row r="376" spans="1:7" s="11" customFormat="1" ht="47.25">
      <c r="A376" s="19">
        <f t="shared" si="11"/>
        <v>13</v>
      </c>
      <c r="B376" s="49" t="s">
        <v>433</v>
      </c>
      <c r="C376" s="38" t="s">
        <v>30</v>
      </c>
      <c r="D376" s="4" t="s">
        <v>50</v>
      </c>
      <c r="E376" s="4" t="s">
        <v>56</v>
      </c>
      <c r="F376" s="4" t="s">
        <v>552</v>
      </c>
      <c r="G376" s="12">
        <v>1</v>
      </c>
    </row>
    <row r="377" spans="1:7" s="11" customFormat="1" ht="47.25">
      <c r="A377" s="19">
        <f t="shared" si="11"/>
        <v>14</v>
      </c>
      <c r="B377" s="49" t="s">
        <v>439</v>
      </c>
      <c r="C377" s="38" t="s">
        <v>22</v>
      </c>
      <c r="D377" s="4" t="s">
        <v>50</v>
      </c>
      <c r="E377" s="4" t="s">
        <v>56</v>
      </c>
      <c r="F377" s="4" t="s">
        <v>552</v>
      </c>
      <c r="G377" s="12">
        <v>1</v>
      </c>
    </row>
    <row r="378" spans="1:7" s="11" customFormat="1" ht="63">
      <c r="A378" s="19">
        <f t="shared" si="11"/>
        <v>15</v>
      </c>
      <c r="B378" s="49" t="s">
        <v>434</v>
      </c>
      <c r="C378" s="38" t="s">
        <v>31</v>
      </c>
      <c r="D378" s="4" t="s">
        <v>50</v>
      </c>
      <c r="E378" s="4" t="s">
        <v>56</v>
      </c>
      <c r="F378" s="4" t="s">
        <v>552</v>
      </c>
      <c r="G378" s="12">
        <v>1</v>
      </c>
    </row>
    <row r="379" spans="1:7" s="11" customFormat="1" ht="47.25">
      <c r="A379" s="19">
        <f t="shared" si="11"/>
        <v>16</v>
      </c>
      <c r="B379" s="49" t="s">
        <v>435</v>
      </c>
      <c r="C379" s="38" t="s">
        <v>32</v>
      </c>
      <c r="D379" s="4" t="s">
        <v>50</v>
      </c>
      <c r="E379" s="4" t="s">
        <v>56</v>
      </c>
      <c r="F379" s="4" t="s">
        <v>553</v>
      </c>
      <c r="G379" s="12">
        <v>1</v>
      </c>
    </row>
    <row r="380" spans="1:7" s="11" customFormat="1" ht="63">
      <c r="A380" s="19">
        <f t="shared" si="11"/>
        <v>17</v>
      </c>
      <c r="B380" s="49" t="s">
        <v>436</v>
      </c>
      <c r="C380" s="38" t="s">
        <v>33</v>
      </c>
      <c r="D380" s="4" t="s">
        <v>50</v>
      </c>
      <c r="E380" s="4" t="s">
        <v>56</v>
      </c>
      <c r="F380" s="4" t="s">
        <v>553</v>
      </c>
      <c r="G380" s="12">
        <v>1</v>
      </c>
    </row>
    <row r="381" spans="1:7" s="11" customFormat="1" ht="47.25">
      <c r="A381" s="19">
        <f t="shared" si="11"/>
        <v>18</v>
      </c>
      <c r="B381" s="49" t="s">
        <v>437</v>
      </c>
      <c r="C381" s="38" t="s">
        <v>34</v>
      </c>
      <c r="D381" s="4" t="s">
        <v>50</v>
      </c>
      <c r="E381" s="4" t="s">
        <v>56</v>
      </c>
      <c r="F381" s="4" t="s">
        <v>553</v>
      </c>
      <c r="G381" s="12">
        <v>1</v>
      </c>
    </row>
    <row r="382" spans="1:7" s="11" customFormat="1" ht="47.25">
      <c r="A382" s="19">
        <f t="shared" si="11"/>
        <v>19</v>
      </c>
      <c r="B382" s="49" t="s">
        <v>438</v>
      </c>
      <c r="C382" s="38" t="s">
        <v>35</v>
      </c>
      <c r="D382" s="4" t="s">
        <v>50</v>
      </c>
      <c r="E382" s="4" t="s">
        <v>56</v>
      </c>
      <c r="F382" s="4" t="s">
        <v>553</v>
      </c>
      <c r="G382" s="12">
        <v>1</v>
      </c>
    </row>
    <row r="383" spans="1:7" s="11" customFormat="1" ht="47.25">
      <c r="A383" s="19">
        <f t="shared" si="11"/>
        <v>20</v>
      </c>
      <c r="B383" s="49" t="s">
        <v>554</v>
      </c>
      <c r="C383" s="41" t="s">
        <v>456</v>
      </c>
      <c r="D383" s="25" t="s">
        <v>50</v>
      </c>
      <c r="E383" s="42" t="s">
        <v>56</v>
      </c>
      <c r="F383" s="1" t="s">
        <v>550</v>
      </c>
      <c r="G383" s="12">
        <v>1</v>
      </c>
    </row>
    <row r="384" spans="1:7" s="11" customFormat="1" ht="31.5">
      <c r="A384" s="19">
        <f t="shared" si="11"/>
        <v>21</v>
      </c>
      <c r="B384" s="43"/>
      <c r="C384" s="41" t="s">
        <v>460</v>
      </c>
      <c r="D384" s="25" t="s">
        <v>50</v>
      </c>
      <c r="E384" s="42" t="s">
        <v>56</v>
      </c>
      <c r="F384" s="1" t="s">
        <v>551</v>
      </c>
      <c r="G384" s="12">
        <v>1</v>
      </c>
    </row>
    <row r="385" spans="1:7" s="11" customFormat="1" ht="31.5">
      <c r="A385" s="19">
        <f t="shared" si="11"/>
        <v>22</v>
      </c>
      <c r="B385" s="70" t="s">
        <v>555</v>
      </c>
      <c r="C385" s="41" t="s">
        <v>480</v>
      </c>
      <c r="D385" s="25" t="s">
        <v>50</v>
      </c>
      <c r="E385" s="42" t="s">
        <v>56</v>
      </c>
      <c r="F385" s="1" t="s">
        <v>552</v>
      </c>
      <c r="G385" s="12">
        <v>1</v>
      </c>
    </row>
    <row r="386" spans="1:7" s="11" customFormat="1" ht="31.5">
      <c r="A386" s="19">
        <f t="shared" si="11"/>
        <v>23</v>
      </c>
      <c r="B386" s="71"/>
      <c r="C386" s="41" t="s">
        <v>461</v>
      </c>
      <c r="D386" s="25" t="s">
        <v>50</v>
      </c>
      <c r="E386" s="42" t="s">
        <v>56</v>
      </c>
      <c r="F386" s="1" t="s">
        <v>552</v>
      </c>
      <c r="G386" s="12">
        <v>1</v>
      </c>
    </row>
    <row r="387" spans="1:7" s="11" customFormat="1" ht="47.25">
      <c r="A387" s="19">
        <f t="shared" si="11"/>
        <v>24</v>
      </c>
      <c r="B387" s="49" t="s">
        <v>556</v>
      </c>
      <c r="C387" s="41" t="s">
        <v>465</v>
      </c>
      <c r="D387" s="25" t="s">
        <v>50</v>
      </c>
      <c r="E387" s="42" t="s">
        <v>56</v>
      </c>
      <c r="F387" s="1" t="s">
        <v>553</v>
      </c>
      <c r="G387" s="12">
        <v>1</v>
      </c>
    </row>
    <row r="388" spans="1:7" s="11" customFormat="1" ht="63">
      <c r="A388" s="19">
        <f t="shared" si="11"/>
        <v>25</v>
      </c>
      <c r="B388" s="49" t="s">
        <v>557</v>
      </c>
      <c r="C388" s="41" t="s">
        <v>466</v>
      </c>
      <c r="D388" s="25" t="s">
        <v>50</v>
      </c>
      <c r="E388" s="42" t="s">
        <v>56</v>
      </c>
      <c r="F388" s="1" t="s">
        <v>553</v>
      </c>
      <c r="G388" s="12">
        <v>1</v>
      </c>
    </row>
    <row r="389" spans="1:7" s="11" customFormat="1" ht="63">
      <c r="A389" s="19">
        <f t="shared" si="11"/>
        <v>26</v>
      </c>
      <c r="B389" s="49" t="s">
        <v>558</v>
      </c>
      <c r="C389" s="41" t="s">
        <v>467</v>
      </c>
      <c r="D389" s="25" t="s">
        <v>50</v>
      </c>
      <c r="E389" s="42" t="s">
        <v>56</v>
      </c>
      <c r="F389" s="1" t="s">
        <v>546</v>
      </c>
      <c r="G389" s="12">
        <v>1</v>
      </c>
    </row>
    <row r="390" spans="1:7" s="11" customFormat="1" ht="47.25">
      <c r="A390" s="19">
        <f t="shared" si="11"/>
        <v>27</v>
      </c>
      <c r="B390" s="49" t="s">
        <v>559</v>
      </c>
      <c r="C390" s="41" t="s">
        <v>468</v>
      </c>
      <c r="D390" s="25" t="s">
        <v>50</v>
      </c>
      <c r="E390" s="42" t="s">
        <v>56</v>
      </c>
      <c r="F390" s="1" t="s">
        <v>546</v>
      </c>
      <c r="G390" s="12">
        <v>1</v>
      </c>
    </row>
    <row r="391" spans="1:7" s="11" customFormat="1" ht="63">
      <c r="A391" s="19">
        <f t="shared" si="11"/>
        <v>28</v>
      </c>
      <c r="B391" s="49" t="s">
        <v>560</v>
      </c>
      <c r="C391" s="41" t="s">
        <v>469</v>
      </c>
      <c r="D391" s="25" t="s">
        <v>50</v>
      </c>
      <c r="E391" s="42" t="s">
        <v>56</v>
      </c>
      <c r="F391" s="1" t="s">
        <v>546</v>
      </c>
      <c r="G391" s="12">
        <v>1</v>
      </c>
    </row>
    <row r="392" spans="1:7" s="11" customFormat="1" ht="63">
      <c r="A392" s="19">
        <f t="shared" si="11"/>
        <v>29</v>
      </c>
      <c r="B392" s="49" t="s">
        <v>561</v>
      </c>
      <c r="C392" s="41" t="s">
        <v>470</v>
      </c>
      <c r="D392" s="25" t="s">
        <v>50</v>
      </c>
      <c r="E392" s="42" t="s">
        <v>56</v>
      </c>
      <c r="F392" s="1" t="s">
        <v>552</v>
      </c>
      <c r="G392" s="12">
        <v>1</v>
      </c>
    </row>
    <row r="393" spans="1:7" s="11" customFormat="1" ht="63">
      <c r="A393" s="19">
        <f t="shared" si="11"/>
        <v>30</v>
      </c>
      <c r="B393" s="49" t="s">
        <v>562</v>
      </c>
      <c r="C393" s="41" t="s">
        <v>471</v>
      </c>
      <c r="D393" s="25" t="s">
        <v>50</v>
      </c>
      <c r="E393" s="42" t="s">
        <v>56</v>
      </c>
      <c r="F393" s="1" t="s">
        <v>552</v>
      </c>
      <c r="G393" s="12">
        <v>1</v>
      </c>
    </row>
    <row r="394" spans="1:7" s="11" customFormat="1" ht="47.25">
      <c r="A394" s="19">
        <f t="shared" si="11"/>
        <v>31</v>
      </c>
      <c r="B394" s="49" t="s">
        <v>563</v>
      </c>
      <c r="C394" s="41" t="s">
        <v>472</v>
      </c>
      <c r="D394" s="25" t="s">
        <v>50</v>
      </c>
      <c r="E394" s="42" t="s">
        <v>56</v>
      </c>
      <c r="F394" s="1" t="s">
        <v>552</v>
      </c>
      <c r="G394" s="12">
        <v>1</v>
      </c>
    </row>
    <row r="395" spans="1:7" s="11" customFormat="1" ht="47.25">
      <c r="A395" s="19">
        <f t="shared" si="11"/>
        <v>32</v>
      </c>
      <c r="B395" s="49" t="s">
        <v>564</v>
      </c>
      <c r="C395" s="41" t="s">
        <v>473</v>
      </c>
      <c r="D395" s="25" t="s">
        <v>50</v>
      </c>
      <c r="E395" s="42" t="s">
        <v>56</v>
      </c>
      <c r="F395" s="1" t="s">
        <v>551</v>
      </c>
      <c r="G395" s="12">
        <v>1</v>
      </c>
    </row>
    <row r="396" spans="1:7" s="11" customFormat="1" ht="47.25">
      <c r="A396" s="19">
        <f t="shared" si="11"/>
        <v>33</v>
      </c>
      <c r="B396" s="49" t="s">
        <v>565</v>
      </c>
      <c r="C396" s="41" t="s">
        <v>474</v>
      </c>
      <c r="D396" s="25" t="s">
        <v>50</v>
      </c>
      <c r="E396" s="42" t="s">
        <v>56</v>
      </c>
      <c r="F396" s="1" t="s">
        <v>551</v>
      </c>
      <c r="G396" s="12">
        <v>1</v>
      </c>
    </row>
    <row r="397" spans="1:7" s="11" customFormat="1" ht="63">
      <c r="A397" s="19">
        <f t="shared" si="11"/>
        <v>34</v>
      </c>
      <c r="B397" s="49" t="s">
        <v>566</v>
      </c>
      <c r="C397" s="41" t="s">
        <v>475</v>
      </c>
      <c r="D397" s="25" t="s">
        <v>50</v>
      </c>
      <c r="E397" s="42" t="s">
        <v>56</v>
      </c>
      <c r="F397" s="1" t="s">
        <v>550</v>
      </c>
      <c r="G397" s="12">
        <v>1</v>
      </c>
    </row>
    <row r="398" spans="1:7" s="11" customFormat="1" ht="63">
      <c r="A398" s="19">
        <f t="shared" si="11"/>
        <v>35</v>
      </c>
      <c r="B398" s="49" t="s">
        <v>567</v>
      </c>
      <c r="C398" s="41" t="s">
        <v>476</v>
      </c>
      <c r="D398" s="25" t="s">
        <v>50</v>
      </c>
      <c r="E398" s="42" t="s">
        <v>56</v>
      </c>
      <c r="F398" s="1" t="s">
        <v>550</v>
      </c>
      <c r="G398" s="12">
        <v>1</v>
      </c>
    </row>
    <row r="399" spans="1:7" s="11" customFormat="1" ht="47.25">
      <c r="A399" s="19">
        <f t="shared" si="11"/>
        <v>36</v>
      </c>
      <c r="B399" s="49" t="s">
        <v>568</v>
      </c>
      <c r="C399" s="41" t="s">
        <v>477</v>
      </c>
      <c r="D399" s="25" t="s">
        <v>50</v>
      </c>
      <c r="E399" s="42" t="s">
        <v>56</v>
      </c>
      <c r="F399" s="1" t="s">
        <v>545</v>
      </c>
      <c r="G399" s="12">
        <v>1</v>
      </c>
    </row>
    <row r="400" spans="1:7" s="11" customFormat="1" ht="47.25">
      <c r="A400" s="19">
        <f t="shared" si="11"/>
        <v>37</v>
      </c>
      <c r="B400" s="49" t="s">
        <v>569</v>
      </c>
      <c r="C400" s="41" t="s">
        <v>478</v>
      </c>
      <c r="D400" s="25" t="s">
        <v>50</v>
      </c>
      <c r="E400" s="42" t="s">
        <v>56</v>
      </c>
      <c r="F400" s="1" t="s">
        <v>545</v>
      </c>
      <c r="G400" s="12">
        <v>1</v>
      </c>
    </row>
    <row r="401" spans="1:7" s="11" customFormat="1" ht="63">
      <c r="A401" s="19">
        <f t="shared" si="11"/>
        <v>38</v>
      </c>
      <c r="B401" s="49" t="s">
        <v>570</v>
      </c>
      <c r="C401" s="41" t="s">
        <v>479</v>
      </c>
      <c r="D401" s="25" t="s">
        <v>50</v>
      </c>
      <c r="E401" s="42" t="s">
        <v>56</v>
      </c>
      <c r="F401" s="1" t="s">
        <v>545</v>
      </c>
      <c r="G401" s="12">
        <v>1</v>
      </c>
    </row>
    <row r="402" spans="1:7" s="11" customFormat="1" ht="31.5">
      <c r="A402" s="19">
        <f t="shared" si="11"/>
        <v>39</v>
      </c>
      <c r="B402" s="70" t="s">
        <v>579</v>
      </c>
      <c r="C402" s="41" t="s">
        <v>578</v>
      </c>
      <c r="D402" s="25" t="s">
        <v>50</v>
      </c>
      <c r="E402" s="42" t="s">
        <v>56</v>
      </c>
      <c r="F402" s="1" t="s">
        <v>551</v>
      </c>
      <c r="G402" s="12">
        <v>1</v>
      </c>
    </row>
    <row r="403" spans="1:7" s="11" customFormat="1" ht="31.5">
      <c r="A403" s="19">
        <f t="shared" si="11"/>
        <v>40</v>
      </c>
      <c r="B403" s="71"/>
      <c r="C403" s="41" t="s">
        <v>580</v>
      </c>
      <c r="D403" s="25" t="s">
        <v>50</v>
      </c>
      <c r="E403" s="42" t="s">
        <v>56</v>
      </c>
      <c r="F403" s="1" t="s">
        <v>551</v>
      </c>
      <c r="G403" s="12">
        <v>1</v>
      </c>
    </row>
    <row r="404" spans="1:7" s="11" customFormat="1">
      <c r="A404" s="77" t="s">
        <v>420</v>
      </c>
      <c r="B404" s="78"/>
      <c r="C404" s="78"/>
      <c r="D404" s="78"/>
      <c r="E404" s="78"/>
      <c r="F404" s="44"/>
      <c r="G404" s="6">
        <f>SUM(G364:G403)</f>
        <v>40</v>
      </c>
    </row>
    <row r="405" spans="1:7" s="11" customFormat="1">
      <c r="A405" s="61" t="s">
        <v>89</v>
      </c>
      <c r="B405" s="62"/>
      <c r="C405" s="62"/>
      <c r="D405" s="62"/>
      <c r="E405" s="62"/>
      <c r="F405" s="40"/>
      <c r="G405" s="6">
        <f>G404-G406</f>
        <v>39</v>
      </c>
    </row>
    <row r="406" spans="1:7" s="11" customFormat="1">
      <c r="A406" s="61" t="s">
        <v>90</v>
      </c>
      <c r="B406" s="62"/>
      <c r="C406" s="62"/>
      <c r="D406" s="62"/>
      <c r="E406" s="62"/>
      <c r="F406" s="40"/>
      <c r="G406" s="6">
        <v>1</v>
      </c>
    </row>
    <row r="407" spans="1:7" s="11" customFormat="1">
      <c r="A407" s="63" t="s">
        <v>421</v>
      </c>
      <c r="B407" s="63"/>
      <c r="C407" s="63"/>
      <c r="D407" s="63"/>
      <c r="E407" s="63"/>
      <c r="F407" s="63"/>
      <c r="G407" s="63"/>
    </row>
    <row r="408" spans="1:7" s="11" customFormat="1" ht="47.25">
      <c r="A408" s="19">
        <v>1</v>
      </c>
      <c r="B408" s="5" t="s">
        <v>441</v>
      </c>
      <c r="C408" s="49" t="s">
        <v>0</v>
      </c>
      <c r="D408" s="4" t="s">
        <v>50</v>
      </c>
      <c r="E408" s="37" t="s">
        <v>56</v>
      </c>
      <c r="F408" s="12" t="s">
        <v>571</v>
      </c>
      <c r="G408" s="20">
        <v>1</v>
      </c>
    </row>
    <row r="409" spans="1:7" s="11" customFormat="1" ht="47.25">
      <c r="A409" s="19">
        <f>1+A408</f>
        <v>2</v>
      </c>
      <c r="B409" s="5" t="s">
        <v>442</v>
      </c>
      <c r="C409" s="49" t="s">
        <v>1</v>
      </c>
      <c r="D409" s="4" t="s">
        <v>50</v>
      </c>
      <c r="E409" s="4" t="s">
        <v>56</v>
      </c>
      <c r="F409" s="12" t="s">
        <v>571</v>
      </c>
      <c r="G409" s="20">
        <v>1</v>
      </c>
    </row>
    <row r="410" spans="1:7" s="11" customFormat="1" ht="27.75" customHeight="1">
      <c r="A410" s="19">
        <f>1+A409</f>
        <v>3</v>
      </c>
      <c r="B410" s="70" t="s">
        <v>443</v>
      </c>
      <c r="C410" s="49" t="s">
        <v>2</v>
      </c>
      <c r="D410" s="4" t="s">
        <v>50</v>
      </c>
      <c r="E410" s="4" t="s">
        <v>56</v>
      </c>
      <c r="F410" s="12" t="s">
        <v>572</v>
      </c>
      <c r="G410" s="20">
        <v>1</v>
      </c>
    </row>
    <row r="411" spans="1:7" s="11" customFormat="1" ht="36" customHeight="1">
      <c r="A411" s="19">
        <f>1+A410</f>
        <v>4</v>
      </c>
      <c r="B411" s="71"/>
      <c r="C411" s="49" t="s">
        <v>3</v>
      </c>
      <c r="D411" s="4" t="s">
        <v>50</v>
      </c>
      <c r="E411" s="4" t="s">
        <v>56</v>
      </c>
      <c r="F411" s="12" t="s">
        <v>572</v>
      </c>
      <c r="G411" s="20">
        <v>1</v>
      </c>
    </row>
    <row r="412" spans="1:7" s="11" customFormat="1" ht="47.25">
      <c r="A412" s="19">
        <f>1+A411</f>
        <v>5</v>
      </c>
      <c r="B412" s="5" t="s">
        <v>444</v>
      </c>
      <c r="C412" s="49" t="s">
        <v>13</v>
      </c>
      <c r="D412" s="4" t="s">
        <v>50</v>
      </c>
      <c r="E412" s="4" t="s">
        <v>56</v>
      </c>
      <c r="F412" s="12" t="s">
        <v>487</v>
      </c>
      <c r="G412" s="20">
        <v>1</v>
      </c>
    </row>
    <row r="413" spans="1:7" s="11" customFormat="1">
      <c r="A413" s="56" t="s">
        <v>422</v>
      </c>
      <c r="B413" s="57"/>
      <c r="C413" s="57"/>
      <c r="D413" s="57"/>
      <c r="E413" s="58"/>
      <c r="F413" s="39"/>
      <c r="G413" s="6">
        <f>SUM(G408:G412)</f>
        <v>5</v>
      </c>
    </row>
    <row r="414" spans="1:7" s="11" customFormat="1">
      <c r="A414" s="52" t="s">
        <v>89</v>
      </c>
      <c r="B414" s="59"/>
      <c r="C414" s="59"/>
      <c r="D414" s="59"/>
      <c r="E414" s="60"/>
      <c r="F414" s="28"/>
      <c r="G414" s="6">
        <f>G413-G415</f>
        <v>5</v>
      </c>
    </row>
    <row r="415" spans="1:7" s="11" customFormat="1">
      <c r="A415" s="61" t="s">
        <v>90</v>
      </c>
      <c r="B415" s="62"/>
      <c r="C415" s="62"/>
      <c r="D415" s="62"/>
      <c r="E415" s="62"/>
      <c r="F415" s="40"/>
      <c r="G415" s="6">
        <v>0</v>
      </c>
    </row>
    <row r="416" spans="1:7" s="11" customFormat="1">
      <c r="A416" s="63" t="s">
        <v>573</v>
      </c>
      <c r="B416" s="63"/>
      <c r="C416" s="63"/>
      <c r="D416" s="63"/>
      <c r="E416" s="63"/>
      <c r="F416" s="63"/>
      <c r="G416" s="63"/>
    </row>
    <row r="417" spans="1:7" s="11" customFormat="1" ht="18.75" customHeight="1">
      <c r="A417" s="19">
        <v>1</v>
      </c>
      <c r="B417" s="64" t="s">
        <v>574</v>
      </c>
      <c r="C417" s="49" t="s">
        <v>457</v>
      </c>
      <c r="D417" s="4" t="s">
        <v>50</v>
      </c>
      <c r="E417" s="45" t="s">
        <v>56</v>
      </c>
      <c r="F417" s="4" t="s">
        <v>575</v>
      </c>
      <c r="G417" s="20">
        <v>1</v>
      </c>
    </row>
    <row r="418" spans="1:7" s="11" customFormat="1" ht="32.25" customHeight="1">
      <c r="A418" s="19">
        <f>1+A417</f>
        <v>2</v>
      </c>
      <c r="B418" s="64"/>
      <c r="C418" s="49" t="s">
        <v>458</v>
      </c>
      <c r="D418" s="4" t="s">
        <v>50</v>
      </c>
      <c r="E418" s="46" t="s">
        <v>53</v>
      </c>
      <c r="F418" s="4" t="s">
        <v>575</v>
      </c>
      <c r="G418" s="20">
        <v>1</v>
      </c>
    </row>
    <row r="419" spans="1:7" s="11" customFormat="1" ht="22.5" customHeight="1">
      <c r="A419" s="19">
        <f t="shared" ref="A419:A432" si="12">1+A418</f>
        <v>3</v>
      </c>
      <c r="B419" s="64"/>
      <c r="C419" s="49" t="s">
        <v>459</v>
      </c>
      <c r="D419" s="4" t="s">
        <v>50</v>
      </c>
      <c r="E419" s="46" t="s">
        <v>56</v>
      </c>
      <c r="F419" s="4" t="s">
        <v>575</v>
      </c>
      <c r="G419" s="20">
        <v>1</v>
      </c>
    </row>
    <row r="420" spans="1:7" s="11" customFormat="1" ht="30.75" customHeight="1">
      <c r="A420" s="19">
        <f t="shared" si="12"/>
        <v>4</v>
      </c>
      <c r="B420" s="64"/>
      <c r="C420" s="49" t="s">
        <v>457</v>
      </c>
      <c r="D420" s="4" t="s">
        <v>50</v>
      </c>
      <c r="E420" s="4" t="s">
        <v>56</v>
      </c>
      <c r="F420" s="4" t="s">
        <v>575</v>
      </c>
      <c r="G420" s="20">
        <v>1</v>
      </c>
    </row>
    <row r="421" spans="1:7" s="11" customFormat="1" ht="22.5" customHeight="1">
      <c r="A421" s="19">
        <f t="shared" si="12"/>
        <v>5</v>
      </c>
      <c r="B421" s="64"/>
      <c r="C421" s="49" t="s">
        <v>587</v>
      </c>
      <c r="D421" s="4" t="s">
        <v>50</v>
      </c>
      <c r="E421" s="4" t="s">
        <v>56</v>
      </c>
      <c r="F421" s="4" t="s">
        <v>575</v>
      </c>
      <c r="G421" s="20">
        <v>1</v>
      </c>
    </row>
    <row r="422" spans="1:7" s="11" customFormat="1" ht="29.25" customHeight="1">
      <c r="A422" s="19">
        <f t="shared" si="12"/>
        <v>6</v>
      </c>
      <c r="B422" s="64"/>
      <c r="C422" s="49" t="s">
        <v>587</v>
      </c>
      <c r="D422" s="4" t="s">
        <v>50</v>
      </c>
      <c r="E422" s="46" t="s">
        <v>53</v>
      </c>
      <c r="F422" s="4" t="s">
        <v>575</v>
      </c>
      <c r="G422" s="20">
        <v>1</v>
      </c>
    </row>
    <row r="423" spans="1:7" s="11" customFormat="1" ht="33.75" customHeight="1">
      <c r="A423" s="19">
        <f t="shared" si="12"/>
        <v>7</v>
      </c>
      <c r="B423" s="64"/>
      <c r="C423" s="49" t="s">
        <v>587</v>
      </c>
      <c r="D423" s="4" t="s">
        <v>50</v>
      </c>
      <c r="E423" s="46" t="s">
        <v>53</v>
      </c>
      <c r="F423" s="4" t="s">
        <v>575</v>
      </c>
      <c r="G423" s="20">
        <v>1</v>
      </c>
    </row>
    <row r="424" spans="1:7" s="11" customFormat="1" ht="22.5" customHeight="1">
      <c r="A424" s="19">
        <f t="shared" si="12"/>
        <v>8</v>
      </c>
      <c r="B424" s="64"/>
      <c r="C424" s="49" t="s">
        <v>627</v>
      </c>
      <c r="D424" s="4" t="s">
        <v>50</v>
      </c>
      <c r="E424" s="46" t="s">
        <v>56</v>
      </c>
      <c r="F424" s="4" t="s">
        <v>575</v>
      </c>
      <c r="G424" s="20">
        <v>1</v>
      </c>
    </row>
    <row r="425" spans="1:7" s="11" customFormat="1" ht="47.25">
      <c r="A425" s="19">
        <f t="shared" si="12"/>
        <v>9</v>
      </c>
      <c r="B425" s="49" t="s">
        <v>588</v>
      </c>
      <c r="C425" s="49" t="s">
        <v>582</v>
      </c>
      <c r="D425" s="4" t="s">
        <v>50</v>
      </c>
      <c r="E425" s="4" t="s">
        <v>56</v>
      </c>
      <c r="F425" s="4" t="s">
        <v>593</v>
      </c>
      <c r="G425" s="20">
        <v>1</v>
      </c>
    </row>
    <row r="426" spans="1:7" s="11" customFormat="1" ht="47.25">
      <c r="A426" s="19">
        <f t="shared" si="12"/>
        <v>10</v>
      </c>
      <c r="B426" s="49" t="s">
        <v>589</v>
      </c>
      <c r="C426" s="49" t="s">
        <v>583</v>
      </c>
      <c r="D426" s="4" t="s">
        <v>50</v>
      </c>
      <c r="E426" s="46" t="s">
        <v>53</v>
      </c>
      <c r="F426" s="4" t="s">
        <v>593</v>
      </c>
      <c r="G426" s="20">
        <v>1</v>
      </c>
    </row>
    <row r="427" spans="1:7" s="11" customFormat="1" ht="31.5">
      <c r="A427" s="19">
        <f t="shared" si="12"/>
        <v>11</v>
      </c>
      <c r="B427" s="70" t="s">
        <v>590</v>
      </c>
      <c r="C427" s="49" t="s">
        <v>584</v>
      </c>
      <c r="D427" s="4" t="s">
        <v>50</v>
      </c>
      <c r="E427" s="46" t="s">
        <v>53</v>
      </c>
      <c r="F427" s="4" t="s">
        <v>593</v>
      </c>
      <c r="G427" s="20">
        <v>1</v>
      </c>
    </row>
    <row r="428" spans="1:7" s="11" customFormat="1">
      <c r="A428" s="19">
        <f t="shared" si="12"/>
        <v>12</v>
      </c>
      <c r="B428" s="71"/>
      <c r="C428" s="49" t="s">
        <v>629</v>
      </c>
      <c r="D428" s="4" t="s">
        <v>50</v>
      </c>
      <c r="E428" s="4" t="s">
        <v>56</v>
      </c>
      <c r="F428" s="4" t="s">
        <v>593</v>
      </c>
      <c r="G428" s="20">
        <v>1</v>
      </c>
    </row>
    <row r="429" spans="1:7" s="11" customFormat="1" ht="67.5" customHeight="1">
      <c r="A429" s="19">
        <f t="shared" si="12"/>
        <v>13</v>
      </c>
      <c r="B429" s="5" t="s">
        <v>591</v>
      </c>
      <c r="C429" s="49" t="s">
        <v>585</v>
      </c>
      <c r="D429" s="4" t="s">
        <v>50</v>
      </c>
      <c r="E429" s="4" t="s">
        <v>56</v>
      </c>
      <c r="F429" s="4" t="s">
        <v>593</v>
      </c>
      <c r="G429" s="20">
        <v>1</v>
      </c>
    </row>
    <row r="430" spans="1:7" s="11" customFormat="1">
      <c r="A430" s="19">
        <f t="shared" si="12"/>
        <v>14</v>
      </c>
      <c r="B430" s="70" t="s">
        <v>592</v>
      </c>
      <c r="C430" s="49" t="s">
        <v>586</v>
      </c>
      <c r="D430" s="4" t="s">
        <v>50</v>
      </c>
      <c r="E430" s="4" t="s">
        <v>56</v>
      </c>
      <c r="F430" s="4" t="s">
        <v>593</v>
      </c>
      <c r="G430" s="20">
        <v>1</v>
      </c>
    </row>
    <row r="431" spans="1:7" s="11" customFormat="1" ht="31.5">
      <c r="A431" s="19">
        <f t="shared" si="12"/>
        <v>15</v>
      </c>
      <c r="B431" s="79"/>
      <c r="C431" s="49" t="s">
        <v>586</v>
      </c>
      <c r="D431" s="4" t="s">
        <v>50</v>
      </c>
      <c r="E431" s="4" t="s">
        <v>53</v>
      </c>
      <c r="F431" s="4" t="s">
        <v>593</v>
      </c>
      <c r="G431" s="20">
        <v>1</v>
      </c>
    </row>
    <row r="432" spans="1:7" s="11" customFormat="1">
      <c r="A432" s="19">
        <f t="shared" si="12"/>
        <v>16</v>
      </c>
      <c r="B432" s="71"/>
      <c r="C432" s="49" t="s">
        <v>586</v>
      </c>
      <c r="D432" s="4" t="s">
        <v>50</v>
      </c>
      <c r="E432" s="4" t="s">
        <v>56</v>
      </c>
      <c r="F432" s="4" t="s">
        <v>593</v>
      </c>
      <c r="G432" s="20">
        <v>1</v>
      </c>
    </row>
    <row r="433" spans="1:7" s="11" customFormat="1">
      <c r="A433" s="56" t="s">
        <v>576</v>
      </c>
      <c r="B433" s="57"/>
      <c r="C433" s="57"/>
      <c r="D433" s="57"/>
      <c r="E433" s="58"/>
      <c r="F433" s="39"/>
      <c r="G433" s="6">
        <f>SUM(G417:G432)</f>
        <v>16</v>
      </c>
    </row>
    <row r="434" spans="1:7" s="11" customFormat="1">
      <c r="A434" s="52" t="s">
        <v>89</v>
      </c>
      <c r="B434" s="59"/>
      <c r="C434" s="59"/>
      <c r="D434" s="59"/>
      <c r="E434" s="60"/>
      <c r="F434" s="28"/>
      <c r="G434" s="6">
        <f>G433-G435</f>
        <v>10</v>
      </c>
    </row>
    <row r="435" spans="1:7" s="11" customFormat="1">
      <c r="A435" s="61" t="s">
        <v>90</v>
      </c>
      <c r="B435" s="62"/>
      <c r="C435" s="62"/>
      <c r="D435" s="62"/>
      <c r="E435" s="62"/>
      <c r="F435" s="40"/>
      <c r="G435" s="6">
        <v>6</v>
      </c>
    </row>
    <row r="436" spans="1:7" s="11" customFormat="1">
      <c r="A436" s="72"/>
      <c r="B436" s="73"/>
      <c r="C436" s="73"/>
      <c r="D436" s="73"/>
      <c r="E436" s="73"/>
      <c r="F436" s="73"/>
      <c r="G436" s="73"/>
    </row>
    <row r="437" spans="1:7">
      <c r="A437" s="74" t="s">
        <v>577</v>
      </c>
      <c r="B437" s="75"/>
      <c r="C437" s="75"/>
      <c r="D437" s="75"/>
      <c r="E437" s="76"/>
      <c r="F437" s="47"/>
      <c r="G437" s="95">
        <f>G48+G82+G109+G123+G161+G247+G261+G311+G331+G360+G404+G413+G433</f>
        <v>378</v>
      </c>
    </row>
    <row r="438" spans="1:7">
      <c r="A438" s="13"/>
      <c r="B438" s="14" t="s">
        <v>89</v>
      </c>
      <c r="C438" s="13"/>
      <c r="D438" s="13"/>
      <c r="E438" s="13"/>
      <c r="F438" s="15"/>
      <c r="G438" s="15">
        <f>G49+G83+G110+G124+G162+G248+G262+G312+G332+G361+G405+G414+G434</f>
        <v>302</v>
      </c>
    </row>
    <row r="439" spans="1:7">
      <c r="A439" s="13"/>
      <c r="B439" s="14" t="s">
        <v>90</v>
      </c>
      <c r="C439" s="13"/>
      <c r="D439" s="13"/>
      <c r="E439" s="13"/>
      <c r="F439" s="15"/>
      <c r="G439" s="15">
        <f>G50+G84+G111+G125+G163+G249+G263+G313+G362+G406+G415+G435+G333</f>
        <v>76</v>
      </c>
    </row>
  </sheetData>
  <mergeCells count="118">
    <mergeCell ref="A1:G3"/>
    <mergeCell ref="A4:G4"/>
    <mergeCell ref="A6:G6"/>
    <mergeCell ref="B7:B8"/>
    <mergeCell ref="B10:B11"/>
    <mergeCell ref="B12:B17"/>
    <mergeCell ref="A48:E48"/>
    <mergeCell ref="A49:E49"/>
    <mergeCell ref="A50:E50"/>
    <mergeCell ref="B19:B20"/>
    <mergeCell ref="A51:G51"/>
    <mergeCell ref="B54:B56"/>
    <mergeCell ref="B57:B58"/>
    <mergeCell ref="B21:B24"/>
    <mergeCell ref="B25:B30"/>
    <mergeCell ref="B31:B37"/>
    <mergeCell ref="B38:B41"/>
    <mergeCell ref="B42:B43"/>
    <mergeCell ref="B44:B45"/>
    <mergeCell ref="B78:B79"/>
    <mergeCell ref="B80:B81"/>
    <mergeCell ref="A82:E82"/>
    <mergeCell ref="A83:E83"/>
    <mergeCell ref="A84:E84"/>
    <mergeCell ref="A85:G85"/>
    <mergeCell ref="B61:B62"/>
    <mergeCell ref="B64:B66"/>
    <mergeCell ref="B67:B68"/>
    <mergeCell ref="B69:B70"/>
    <mergeCell ref="B73:B75"/>
    <mergeCell ref="B76:B77"/>
    <mergeCell ref="A111:E111"/>
    <mergeCell ref="A112:G112"/>
    <mergeCell ref="B114:B115"/>
    <mergeCell ref="B118:B119"/>
    <mergeCell ref="A123:E123"/>
    <mergeCell ref="A124:E124"/>
    <mergeCell ref="B86:B90"/>
    <mergeCell ref="B94:B96"/>
    <mergeCell ref="B98:B100"/>
    <mergeCell ref="B101:B102"/>
    <mergeCell ref="A109:E109"/>
    <mergeCell ref="A110:E110"/>
    <mergeCell ref="B105:B106"/>
    <mergeCell ref="B145:B149"/>
    <mergeCell ref="B152:B156"/>
    <mergeCell ref="B159:B160"/>
    <mergeCell ref="A161:E161"/>
    <mergeCell ref="A162:E162"/>
    <mergeCell ref="A163:E163"/>
    <mergeCell ref="A125:E125"/>
    <mergeCell ref="A126:G126"/>
    <mergeCell ref="B127:B133"/>
    <mergeCell ref="B134:B135"/>
    <mergeCell ref="B138:B139"/>
    <mergeCell ref="B140:B142"/>
    <mergeCell ref="B210:B217"/>
    <mergeCell ref="B218:B219"/>
    <mergeCell ref="B220:B225"/>
    <mergeCell ref="B226:B234"/>
    <mergeCell ref="B235:B240"/>
    <mergeCell ref="B241:B243"/>
    <mergeCell ref="A164:G164"/>
    <mergeCell ref="B171:B173"/>
    <mergeCell ref="B174:B177"/>
    <mergeCell ref="B178:B187"/>
    <mergeCell ref="B188:B198"/>
    <mergeCell ref="B199:B209"/>
    <mergeCell ref="B253:B255"/>
    <mergeCell ref="B258:B259"/>
    <mergeCell ref="A261:E261"/>
    <mergeCell ref="A262:E262"/>
    <mergeCell ref="A263:E263"/>
    <mergeCell ref="A264:G264"/>
    <mergeCell ref="B244:B245"/>
    <mergeCell ref="A247:E247"/>
    <mergeCell ref="A248:E248"/>
    <mergeCell ref="A249:E249"/>
    <mergeCell ref="A250:G250"/>
    <mergeCell ref="B251:B252"/>
    <mergeCell ref="A437:E437"/>
    <mergeCell ref="B410:B411"/>
    <mergeCell ref="A413:E413"/>
    <mergeCell ref="A414:E414"/>
    <mergeCell ref="A415:E415"/>
    <mergeCell ref="A416:G416"/>
    <mergeCell ref="B417:B424"/>
    <mergeCell ref="B369:B370"/>
    <mergeCell ref="B385:B386"/>
    <mergeCell ref="A404:E404"/>
    <mergeCell ref="A405:E405"/>
    <mergeCell ref="A406:E406"/>
    <mergeCell ref="A407:G407"/>
    <mergeCell ref="B402:B403"/>
    <mergeCell ref="B427:B428"/>
    <mergeCell ref="B430:B432"/>
    <mergeCell ref="B336:B337"/>
    <mergeCell ref="B345:B346"/>
    <mergeCell ref="A433:E433"/>
    <mergeCell ref="A434:E434"/>
    <mergeCell ref="A435:E435"/>
    <mergeCell ref="A436:G436"/>
    <mergeCell ref="A360:E360"/>
    <mergeCell ref="A361:E361"/>
    <mergeCell ref="A362:E362"/>
    <mergeCell ref="A363:G363"/>
    <mergeCell ref="A313:E313"/>
    <mergeCell ref="A314:G314"/>
    <mergeCell ref="A331:E331"/>
    <mergeCell ref="A332:E332"/>
    <mergeCell ref="A333:E333"/>
    <mergeCell ref="A334:G334"/>
    <mergeCell ref="B265:B274"/>
    <mergeCell ref="B275:B284"/>
    <mergeCell ref="B286:B288"/>
    <mergeCell ref="B290:B303"/>
    <mergeCell ref="A311:E311"/>
    <mergeCell ref="A312:E3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и МО</vt:lpstr>
    </vt:vector>
  </TitlesOfParts>
  <Company>lensvet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ndg</dc:creator>
  <cp:lastModifiedBy>ndg</cp:lastModifiedBy>
  <cp:lastPrinted>2015-10-27T09:47:10Z</cp:lastPrinted>
  <dcterms:created xsi:type="dcterms:W3CDTF">2015-01-27T06:11:54Z</dcterms:created>
  <dcterms:modified xsi:type="dcterms:W3CDTF">2015-11-05T10:04:42Z</dcterms:modified>
</cp:coreProperties>
</file>